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45\Downloads\#砂防\004_砂防テレメーター（情報基盤）\R1_桑野観測局他_阿南・桑野他_雨量観測設備改良工事\001_発注時資料\_PPI\"/>
    </mc:Choice>
  </mc:AlternateContent>
  <bookViews>
    <workbookView xWindow="0" yWindow="0" windowWidth="14370" windowHeight="72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03" i="1" l="1"/>
  <c r="G199" i="1"/>
  <c r="G196" i="1"/>
  <c r="G191" i="1"/>
  <c r="G185" i="1"/>
  <c r="G180" i="1"/>
  <c r="G178" i="1"/>
  <c r="G176" i="1"/>
  <c r="G170" i="1"/>
  <c r="G164" i="1"/>
  <c r="G158" i="1"/>
  <c r="G155" i="1"/>
  <c r="G154" i="1" s="1"/>
  <c r="G144" i="1"/>
  <c r="G143" i="1" s="1"/>
  <c r="G137" i="1"/>
  <c r="G133" i="1"/>
  <c r="G130" i="1"/>
  <c r="G125" i="1"/>
  <c r="G119" i="1"/>
  <c r="G114" i="1"/>
  <c r="G112" i="1"/>
  <c r="G110" i="1"/>
  <c r="G104" i="1"/>
  <c r="G98" i="1"/>
  <c r="G88" i="1" s="1"/>
  <c r="G92" i="1"/>
  <c r="G89" i="1"/>
  <c r="G78" i="1"/>
  <c r="G77" i="1" s="1"/>
  <c r="G71" i="1"/>
  <c r="G67" i="1"/>
  <c r="G64" i="1"/>
  <c r="G59" i="1"/>
  <c r="G53" i="1"/>
  <c r="G48" i="1"/>
  <c r="G46" i="1"/>
  <c r="G44" i="1"/>
  <c r="G38" i="1"/>
  <c r="G32" i="1"/>
  <c r="G26" i="1"/>
  <c r="G23" i="1"/>
  <c r="G22" i="1" s="1"/>
  <c r="G12" i="1"/>
  <c r="G11" i="1" s="1"/>
  <c r="G142" i="1" l="1"/>
  <c r="G152" i="1"/>
  <c r="G198" i="1"/>
  <c r="G153" i="1"/>
  <c r="G10" i="1"/>
  <c r="G20" i="1"/>
  <c r="G132" i="1"/>
  <c r="G87" i="1"/>
  <c r="G66" i="1"/>
  <c r="G21" i="1"/>
  <c r="G76" i="1"/>
  <c r="G86" i="1"/>
  <c r="G135" i="1" l="1"/>
  <c r="G139" i="1"/>
  <c r="G205" i="1"/>
  <c r="G207" i="1" s="1"/>
  <c r="G201" i="1"/>
  <c r="G75" i="1"/>
  <c r="G141" i="1"/>
  <c r="G73" i="1"/>
  <c r="G208" i="1"/>
  <c r="G69" i="1"/>
  <c r="G209" i="1" l="1"/>
  <c r="G210" i="1" s="1"/>
</calcChain>
</file>

<file path=xl/sharedStrings.xml><?xml version="1.0" encoding="utf-8"?>
<sst xmlns="http://schemas.openxmlformats.org/spreadsheetml/2006/main" count="415" uniqueCount="79">
  <si>
    <t>工事費内訳書</t>
  </si>
  <si>
    <t>住　　　　所</t>
  </si>
  <si>
    <t>商号又は名称</t>
  </si>
  <si>
    <t>代 表 者 名</t>
  </si>
  <si>
    <t>工 事 名</t>
  </si>
  <si>
    <t>Ｒ１阿土　桑野観測局他　阿南・桑野他　雨量観測設備改良工事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</si>
  <si>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</si>
  <si>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</si>
  <si>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</si>
  <si>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</si>
  <si>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</si>
  <si>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</si>
  <si>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</si>
  <si>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</si>
  <si>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ﾃﾚﾒｰﾀ設備</t>
  </si>
  <si>
    <t>ﾃﾚﾒｰﾀ観測局装置</t>
  </si>
  <si>
    <t>ﾃﾚﾒｰﾀ用無線装置</t>
  </si>
  <si>
    <t>台</t>
  </si>
  <si>
    <t>観測装置</t>
  </si>
  <si>
    <t>ﾃﾚﾒｰﾀ用空中線装置</t>
  </si>
  <si>
    <t>基</t>
  </si>
  <si>
    <t>端子台</t>
  </si>
  <si>
    <t>太陽電池</t>
  </si>
  <si>
    <t>個</t>
  </si>
  <si>
    <t>鉛蓄電池</t>
  </si>
  <si>
    <t>同軸避雷器</t>
  </si>
  <si>
    <t>機器単体費計（工場製作原価）</t>
  </si>
  <si>
    <t>通信設備</t>
  </si>
  <si>
    <t>ﾃﾚﾒｰﾀ設備工</t>
  </si>
  <si>
    <t>ﾃﾚﾒｰﾀ観測局装置設置工</t>
  </si>
  <si>
    <t>ﾃﾚﾒｰﾀ観測局装置設置</t>
  </si>
  <si>
    <t>局</t>
  </si>
  <si>
    <t>ﾃﾚﾒｰﾀ観測局装置付属品</t>
  </si>
  <si>
    <t>避雷設備設置工
　観測局</t>
  </si>
  <si>
    <t>突針設置</t>
  </si>
  <si>
    <t>導線敷設</t>
  </si>
  <si>
    <t>m</t>
  </si>
  <si>
    <t>保護ﾊﾟｲﾌﾟ設置</t>
  </si>
  <si>
    <t>避雷用接地端子箱設置</t>
  </si>
  <si>
    <t xml:space="preserve">避雷用附属品 </t>
  </si>
  <si>
    <t>通信配線工
　観測局</t>
  </si>
  <si>
    <t>通信地中配線
　管内</t>
  </si>
  <si>
    <t>通信屋外配線
　管内</t>
  </si>
  <si>
    <t>通信屋外配線
　露出</t>
  </si>
  <si>
    <t>配管･配線工
　観測局</t>
  </si>
  <si>
    <t>屋外配管</t>
  </si>
  <si>
    <t>配管配線附属品　</t>
  </si>
  <si>
    <t>ﾌﾟﾙﾎﾞｯｸｽ設置工
　観測局</t>
  </si>
  <si>
    <t>ﾌﾟﾙﾎﾞｯｸｽ設置
　屋外筐体</t>
  </si>
  <si>
    <t>ﾃﾚﾒｰﾀ観測局装置撤去工</t>
  </si>
  <si>
    <t>ﾃﾚﾒｰﾀ観測局装置撤去</t>
  </si>
  <si>
    <t>避雷設備撤去工
　観測局</t>
  </si>
  <si>
    <t>突針撤去</t>
  </si>
  <si>
    <t>導線撤去</t>
  </si>
  <si>
    <t>保護ﾊﾟｲﾌﾟ撤去</t>
  </si>
  <si>
    <t>避雷用接地端子箱撤去</t>
  </si>
  <si>
    <t>通信配線撤去工
　観測局</t>
  </si>
  <si>
    <t>通信地中配線撤去
　管内</t>
  </si>
  <si>
    <t>通信屋外配線撤去
　管内</t>
  </si>
  <si>
    <t>通信屋外配線撤去
　露出</t>
  </si>
  <si>
    <t>配管･配線撤去工
　観測局</t>
  </si>
  <si>
    <t>屋外配管撤去</t>
  </si>
  <si>
    <t>ﾌﾟﾙﾎﾞｯｸｽ撤去工
　観測局</t>
  </si>
  <si>
    <t>ﾌﾟﾙﾎﾞｯｸｽ撤去
　屋外筐体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</si>
  <si>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</si>
  <si>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</si>
  <si>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</si>
  <si>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</si>
  <si>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</si>
  <si>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</si>
  <si>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</si>
  <si>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</si>
  <si>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</si>
  <si>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</si>
  <si>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 xml:space="preserve">配管配線附属品 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</si>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</sst>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G13+G14+G15+G16+G17+G18+G19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17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23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24</v>
      </c>
      <c r="E18" s="8" t="s">
        <v>23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25</v>
      </c>
      <c r="E19" s="8" t="s">
        <v>23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26</v>
      </c>
      <c r="B20" s="23"/>
      <c r="C20" s="23"/>
      <c r="D20" s="23"/>
      <c r="E20" s="8" t="s">
        <v>13</v>
      </c>
      <c r="F20" s="9">
        <v>1</v>
      </c>
      <c r="G20" s="10">
        <f>G11</f>
        <v>0</v>
      </c>
      <c r="I20" s="12">
        <v>11</v>
      </c>
      <c r="J20" s="13"/>
    </row>
    <row r="21" spans="1:10" ht="42" customHeight="1" x14ac:dyDescent="0.15">
      <c r="A21" s="22" t="s">
        <v>27</v>
      </c>
      <c r="B21" s="23"/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1</v>
      </c>
    </row>
    <row r="22" spans="1:10" ht="42" customHeight="1" x14ac:dyDescent="0.15">
      <c r="A22" s="6"/>
      <c r="B22" s="23" t="s">
        <v>28</v>
      </c>
      <c r="C22" s="23"/>
      <c r="D22" s="23"/>
      <c r="E22" s="8" t="s">
        <v>13</v>
      </c>
      <c r="F22" s="9">
        <v>1</v>
      </c>
      <c r="G22" s="10">
        <f>G23+G26+G32+G38+G44+G46+G48+G53+G59+G64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29</v>
      </c>
      <c r="D23" s="23"/>
      <c r="E23" s="8" t="s">
        <v>13</v>
      </c>
      <c r="F23" s="9">
        <v>1</v>
      </c>
      <c r="G23" s="10">
        <f>G24+G25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30</v>
      </c>
      <c r="E24" s="8" t="s">
        <v>31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32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33</v>
      </c>
      <c r="D26" s="23"/>
      <c r="E26" s="8" t="s">
        <v>13</v>
      </c>
      <c r="F26" s="9">
        <v>1</v>
      </c>
      <c r="G26" s="10">
        <f>G27+G28+G29+G30+G31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34</v>
      </c>
      <c r="E27" s="8" t="s">
        <v>20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35</v>
      </c>
      <c r="E28" s="8" t="s">
        <v>36</v>
      </c>
      <c r="F28" s="9">
        <v>7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37</v>
      </c>
      <c r="E29" s="8" t="s">
        <v>36</v>
      </c>
      <c r="F29" s="9">
        <v>2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38</v>
      </c>
      <c r="E30" s="8" t="s">
        <v>23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39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40</v>
      </c>
      <c r="D32" s="23"/>
      <c r="E32" s="8" t="s">
        <v>13</v>
      </c>
      <c r="F32" s="9">
        <v>1</v>
      </c>
      <c r="G32" s="10">
        <f>G33+G34+G35+G36+G37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41</v>
      </c>
      <c r="E33" s="8" t="s">
        <v>36</v>
      </c>
      <c r="F33" s="9">
        <v>4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42</v>
      </c>
      <c r="E34" s="8" t="s">
        <v>36</v>
      </c>
      <c r="F34" s="9">
        <v>4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42</v>
      </c>
      <c r="E35" s="8" t="s">
        <v>36</v>
      </c>
      <c r="F35" s="9">
        <v>10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42</v>
      </c>
      <c r="E36" s="8" t="s">
        <v>36</v>
      </c>
      <c r="F36" s="9">
        <v>1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43</v>
      </c>
      <c r="E37" s="8" t="s">
        <v>36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23" t="s">
        <v>44</v>
      </c>
      <c r="D38" s="23"/>
      <c r="E38" s="8" t="s">
        <v>13</v>
      </c>
      <c r="F38" s="9">
        <v>1</v>
      </c>
      <c r="G38" s="10">
        <f>G39+G40+G41+G42+G43</f>
        <v>0</v>
      </c>
      <c r="I38" s="12">
        <v>29</v>
      </c>
      <c r="J38" s="13">
        <v>3</v>
      </c>
    </row>
    <row r="39" spans="1:10" ht="42" customHeight="1" x14ac:dyDescent="0.15">
      <c r="A39" s="6"/>
      <c r="B39" s="7"/>
      <c r="C39" s="7"/>
      <c r="D39" s="23" t="s">
        <v>45</v>
      </c>
      <c r="E39" s="8" t="s">
        <v>36</v>
      </c>
      <c r="F39" s="9">
        <v>6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45</v>
      </c>
      <c r="E40" s="8" t="s">
        <v>36</v>
      </c>
      <c r="F40" s="9">
        <v>8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45</v>
      </c>
      <c r="E41" s="8" t="s">
        <v>36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7"/>
      <c r="D42" s="23" t="s">
        <v>45</v>
      </c>
      <c r="E42" s="8" t="s">
        <v>36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7"/>
      <c r="D43" s="23" t="s">
        <v>46</v>
      </c>
      <c r="E43" s="8" t="s">
        <v>13</v>
      </c>
      <c r="F43" s="9">
        <v>1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23" t="s">
        <v>47</v>
      </c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3</v>
      </c>
    </row>
    <row r="45" spans="1:10" ht="42" customHeight="1" x14ac:dyDescent="0.15">
      <c r="A45" s="6"/>
      <c r="B45" s="7"/>
      <c r="C45" s="7"/>
      <c r="D45" s="23" t="s">
        <v>48</v>
      </c>
      <c r="E45" s="8" t="s">
        <v>23</v>
      </c>
      <c r="F45" s="9">
        <v>1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23" t="s">
        <v>49</v>
      </c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3</v>
      </c>
    </row>
    <row r="47" spans="1:10" ht="42" customHeight="1" x14ac:dyDescent="0.15">
      <c r="A47" s="6"/>
      <c r="B47" s="7"/>
      <c r="C47" s="7"/>
      <c r="D47" s="23" t="s">
        <v>50</v>
      </c>
      <c r="E47" s="8" t="s">
        <v>31</v>
      </c>
      <c r="F47" s="9">
        <v>1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7"/>
      <c r="C48" s="23" t="s">
        <v>51</v>
      </c>
      <c r="D48" s="23"/>
      <c r="E48" s="8" t="s">
        <v>13</v>
      </c>
      <c r="F48" s="9">
        <v>1</v>
      </c>
      <c r="G48" s="10">
        <f>G49+G50+G51+G52</f>
        <v>0</v>
      </c>
      <c r="I48" s="12">
        <v>39</v>
      </c>
      <c r="J48" s="13">
        <v>3</v>
      </c>
    </row>
    <row r="49" spans="1:10" ht="42" customHeight="1" x14ac:dyDescent="0.15">
      <c r="A49" s="6"/>
      <c r="B49" s="7"/>
      <c r="C49" s="7"/>
      <c r="D49" s="23" t="s">
        <v>52</v>
      </c>
      <c r="E49" s="8" t="s">
        <v>20</v>
      </c>
      <c r="F49" s="9">
        <v>1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7"/>
      <c r="D50" s="23" t="s">
        <v>53</v>
      </c>
      <c r="E50" s="8" t="s">
        <v>36</v>
      </c>
      <c r="F50" s="9">
        <v>7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7"/>
      <c r="D51" s="23" t="s">
        <v>54</v>
      </c>
      <c r="E51" s="8" t="s">
        <v>36</v>
      </c>
      <c r="F51" s="9">
        <v>2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7"/>
      <c r="C52" s="7"/>
      <c r="D52" s="23" t="s">
        <v>55</v>
      </c>
      <c r="E52" s="8" t="s">
        <v>23</v>
      </c>
      <c r="F52" s="9">
        <v>1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7"/>
      <c r="C53" s="23" t="s">
        <v>56</v>
      </c>
      <c r="D53" s="23"/>
      <c r="E53" s="8" t="s">
        <v>13</v>
      </c>
      <c r="F53" s="9">
        <v>1</v>
      </c>
      <c r="G53" s="10">
        <f>G54+G55+G56+G57+G58</f>
        <v>0</v>
      </c>
      <c r="I53" s="12">
        <v>44</v>
      </c>
      <c r="J53" s="13">
        <v>3</v>
      </c>
    </row>
    <row r="54" spans="1:10" ht="42" customHeight="1" x14ac:dyDescent="0.15">
      <c r="A54" s="6"/>
      <c r="B54" s="7"/>
      <c r="C54" s="7"/>
      <c r="D54" s="23" t="s">
        <v>57</v>
      </c>
      <c r="E54" s="8" t="s">
        <v>36</v>
      </c>
      <c r="F54" s="9">
        <v>4</v>
      </c>
      <c r="G54" s="11"/>
      <c r="I54" s="12">
        <v>45</v>
      </c>
      <c r="J54" s="13">
        <v>4</v>
      </c>
    </row>
    <row r="55" spans="1:10" ht="42" customHeight="1" x14ac:dyDescent="0.15">
      <c r="A55" s="6"/>
      <c r="B55" s="7"/>
      <c r="C55" s="7"/>
      <c r="D55" s="23" t="s">
        <v>58</v>
      </c>
      <c r="E55" s="8" t="s">
        <v>36</v>
      </c>
      <c r="F55" s="9">
        <v>4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7"/>
      <c r="D56" s="23" t="s">
        <v>58</v>
      </c>
      <c r="E56" s="8" t="s">
        <v>36</v>
      </c>
      <c r="F56" s="9">
        <v>1</v>
      </c>
      <c r="G56" s="11"/>
      <c r="I56" s="12">
        <v>47</v>
      </c>
      <c r="J56" s="13">
        <v>4</v>
      </c>
    </row>
    <row r="57" spans="1:10" ht="42" customHeight="1" x14ac:dyDescent="0.15">
      <c r="A57" s="6"/>
      <c r="B57" s="7"/>
      <c r="C57" s="7"/>
      <c r="D57" s="23" t="s">
        <v>58</v>
      </c>
      <c r="E57" s="8" t="s">
        <v>36</v>
      </c>
      <c r="F57" s="9">
        <v>10</v>
      </c>
      <c r="G57" s="11"/>
      <c r="I57" s="12">
        <v>48</v>
      </c>
      <c r="J57" s="13">
        <v>4</v>
      </c>
    </row>
    <row r="58" spans="1:10" ht="42" customHeight="1" x14ac:dyDescent="0.15">
      <c r="A58" s="6"/>
      <c r="B58" s="7"/>
      <c r="C58" s="7"/>
      <c r="D58" s="23" t="s">
        <v>59</v>
      </c>
      <c r="E58" s="8" t="s">
        <v>36</v>
      </c>
      <c r="F58" s="9">
        <v>1</v>
      </c>
      <c r="G58" s="11"/>
      <c r="I58" s="12">
        <v>49</v>
      </c>
      <c r="J58" s="13">
        <v>4</v>
      </c>
    </row>
    <row r="59" spans="1:10" ht="42" customHeight="1" x14ac:dyDescent="0.15">
      <c r="A59" s="6"/>
      <c r="B59" s="7"/>
      <c r="C59" s="23" t="s">
        <v>60</v>
      </c>
      <c r="D59" s="23"/>
      <c r="E59" s="8" t="s">
        <v>13</v>
      </c>
      <c r="F59" s="9">
        <v>1</v>
      </c>
      <c r="G59" s="10">
        <f>G60+G61+G62+G63</f>
        <v>0</v>
      </c>
      <c r="I59" s="12">
        <v>50</v>
      </c>
      <c r="J59" s="13">
        <v>3</v>
      </c>
    </row>
    <row r="60" spans="1:10" ht="42" customHeight="1" x14ac:dyDescent="0.15">
      <c r="A60" s="6"/>
      <c r="B60" s="7"/>
      <c r="C60" s="7"/>
      <c r="D60" s="23" t="s">
        <v>61</v>
      </c>
      <c r="E60" s="8" t="s">
        <v>36</v>
      </c>
      <c r="F60" s="9">
        <v>8</v>
      </c>
      <c r="G60" s="11"/>
      <c r="I60" s="12">
        <v>51</v>
      </c>
      <c r="J60" s="13">
        <v>4</v>
      </c>
    </row>
    <row r="61" spans="1:10" ht="42" customHeight="1" x14ac:dyDescent="0.15">
      <c r="A61" s="6"/>
      <c r="B61" s="7"/>
      <c r="C61" s="7"/>
      <c r="D61" s="23" t="s">
        <v>61</v>
      </c>
      <c r="E61" s="8" t="s">
        <v>36</v>
      </c>
      <c r="F61" s="9">
        <v>6</v>
      </c>
      <c r="G61" s="11"/>
      <c r="I61" s="12">
        <v>52</v>
      </c>
      <c r="J61" s="13">
        <v>4</v>
      </c>
    </row>
    <row r="62" spans="1:10" ht="42" customHeight="1" x14ac:dyDescent="0.15">
      <c r="A62" s="6"/>
      <c r="B62" s="7"/>
      <c r="C62" s="7"/>
      <c r="D62" s="23" t="s">
        <v>61</v>
      </c>
      <c r="E62" s="8" t="s">
        <v>36</v>
      </c>
      <c r="F62" s="9">
        <v>1</v>
      </c>
      <c r="G62" s="11"/>
      <c r="I62" s="12">
        <v>53</v>
      </c>
      <c r="J62" s="13">
        <v>4</v>
      </c>
    </row>
    <row r="63" spans="1:10" ht="42" customHeight="1" x14ac:dyDescent="0.15">
      <c r="A63" s="6"/>
      <c r="B63" s="7"/>
      <c r="C63" s="7"/>
      <c r="D63" s="23" t="s">
        <v>61</v>
      </c>
      <c r="E63" s="8" t="s">
        <v>36</v>
      </c>
      <c r="F63" s="9">
        <v>1</v>
      </c>
      <c r="G63" s="11"/>
      <c r="I63" s="12">
        <v>54</v>
      </c>
      <c r="J63" s="13">
        <v>4</v>
      </c>
    </row>
    <row r="64" spans="1:10" ht="42" customHeight="1" x14ac:dyDescent="0.15">
      <c r="A64" s="6"/>
      <c r="B64" s="7"/>
      <c r="C64" s="23" t="s">
        <v>62</v>
      </c>
      <c r="D64" s="23"/>
      <c r="E64" s="8" t="s">
        <v>13</v>
      </c>
      <c r="F64" s="9">
        <v>1</v>
      </c>
      <c r="G64" s="10">
        <f>G65</f>
        <v>0</v>
      </c>
      <c r="I64" s="12">
        <v>55</v>
      </c>
      <c r="J64" s="13">
        <v>3</v>
      </c>
    </row>
    <row r="65" spans="1:10" ht="42" customHeight="1" x14ac:dyDescent="0.15">
      <c r="A65" s="6"/>
      <c r="B65" s="7"/>
      <c r="C65" s="7"/>
      <c r="D65" s="23" t="s">
        <v>63</v>
      </c>
      <c r="E65" s="8" t="s">
        <v>23</v>
      </c>
      <c r="F65" s="9">
        <v>1</v>
      </c>
      <c r="G65" s="11"/>
      <c r="I65" s="12">
        <v>56</v>
      </c>
      <c r="J65" s="13">
        <v>4</v>
      </c>
    </row>
    <row r="66" spans="1:10" ht="42" customHeight="1" x14ac:dyDescent="0.15">
      <c r="A66" s="22" t="s">
        <v>64</v>
      </c>
      <c r="B66" s="23"/>
      <c r="C66" s="23"/>
      <c r="D66" s="23"/>
      <c r="E66" s="8" t="s">
        <v>13</v>
      </c>
      <c r="F66" s="9">
        <v>1</v>
      </c>
      <c r="G66" s="10">
        <f>G22</f>
        <v>0</v>
      </c>
      <c r="I66" s="12">
        <v>57</v>
      </c>
      <c r="J66" s="13"/>
    </row>
    <row r="67" spans="1:10" ht="42" customHeight="1" x14ac:dyDescent="0.15">
      <c r="A67" s="22" t="s">
        <v>65</v>
      </c>
      <c r="B67" s="23"/>
      <c r="C67" s="23"/>
      <c r="D67" s="23"/>
      <c r="E67" s="8" t="s">
        <v>13</v>
      </c>
      <c r="F67" s="9">
        <v>1</v>
      </c>
      <c r="G67" s="10">
        <f>G68</f>
        <v>0</v>
      </c>
      <c r="I67" s="12">
        <v>58</v>
      </c>
      <c r="J67" s="13">
        <v>200</v>
      </c>
    </row>
    <row r="68" spans="1:10" ht="42" customHeight="1" x14ac:dyDescent="0.15">
      <c r="A68" s="6"/>
      <c r="B68" s="23" t="s">
        <v>66</v>
      </c>
      <c r="C68" s="23"/>
      <c r="D68" s="23"/>
      <c r="E68" s="8" t="s">
        <v>13</v>
      </c>
      <c r="F68" s="9">
        <v>1</v>
      </c>
      <c r="G68" s="11"/>
      <c r="I68" s="12">
        <v>59</v>
      </c>
      <c r="J68" s="13"/>
    </row>
    <row r="69" spans="1:10" ht="42" customHeight="1" x14ac:dyDescent="0.15">
      <c r="A69" s="22" t="s">
        <v>67</v>
      </c>
      <c r="B69" s="23"/>
      <c r="C69" s="23"/>
      <c r="D69" s="23"/>
      <c r="E69" s="8" t="s">
        <v>13</v>
      </c>
      <c r="F69" s="9">
        <v>1</v>
      </c>
      <c r="G69" s="10">
        <f>G66+G67</f>
        <v>0</v>
      </c>
      <c r="I69" s="12">
        <v>60</v>
      </c>
      <c r="J69" s="13"/>
    </row>
    <row r="70" spans="1:10" ht="42" customHeight="1" x14ac:dyDescent="0.15">
      <c r="A70" s="6"/>
      <c r="B70" s="23" t="s">
        <v>68</v>
      </c>
      <c r="C70" s="23"/>
      <c r="D70" s="23"/>
      <c r="E70" s="8" t="s">
        <v>13</v>
      </c>
      <c r="F70" s="9">
        <v>1</v>
      </c>
      <c r="G70" s="11"/>
      <c r="I70" s="12">
        <v>61</v>
      </c>
      <c r="J70" s="13">
        <v>210</v>
      </c>
    </row>
    <row r="71" spans="1:10" ht="42" customHeight="1" x14ac:dyDescent="0.15">
      <c r="A71" s="6"/>
      <c r="B71" s="23" t="s">
        <v>69</v>
      </c>
      <c r="C71" s="23"/>
      <c r="D71" s="23"/>
      <c r="E71" s="8" t="s">
        <v>13</v>
      </c>
      <c r="F71" s="9">
        <v>1</v>
      </c>
      <c r="G71" s="10">
        <f>G72</f>
        <v>0</v>
      </c>
      <c r="I71" s="12">
        <v>62</v>
      </c>
      <c r="J71" s="13"/>
    </row>
    <row r="72" spans="1:10" ht="42" customHeight="1" x14ac:dyDescent="0.15">
      <c r="A72" s="6"/>
      <c r="B72" s="7"/>
      <c r="C72" s="23" t="s">
        <v>70</v>
      </c>
      <c r="D72" s="23"/>
      <c r="E72" s="8" t="s">
        <v>13</v>
      </c>
      <c r="F72" s="9">
        <v>1</v>
      </c>
      <c r="G72" s="11"/>
      <c r="I72" s="12">
        <v>63</v>
      </c>
      <c r="J72" s="13"/>
    </row>
    <row r="73" spans="1:10" ht="42" customHeight="1" x14ac:dyDescent="0.15">
      <c r="A73" s="22" t="s">
        <v>71</v>
      </c>
      <c r="B73" s="23"/>
      <c r="C73" s="23"/>
      <c r="D73" s="23"/>
      <c r="E73" s="8" t="s">
        <v>13</v>
      </c>
      <c r="F73" s="9">
        <v>1</v>
      </c>
      <c r="G73" s="10">
        <f>G66+G67+G70+G71</f>
        <v>0</v>
      </c>
      <c r="I73" s="12">
        <v>64</v>
      </c>
      <c r="J73" s="13"/>
    </row>
    <row r="74" spans="1:10" ht="42" customHeight="1" x14ac:dyDescent="0.15">
      <c r="A74" s="6"/>
      <c r="B74" s="23" t="s">
        <v>72</v>
      </c>
      <c r="C74" s="23"/>
      <c r="D74" s="23"/>
      <c r="E74" s="8" t="s">
        <v>13</v>
      </c>
      <c r="F74" s="9">
        <v>1</v>
      </c>
      <c r="G74" s="11"/>
      <c r="I74" s="12">
        <v>65</v>
      </c>
      <c r="J74" s="13">
        <v>220</v>
      </c>
    </row>
    <row r="75" spans="1:10" ht="42" customHeight="1" x14ac:dyDescent="0.15">
      <c r="A75" s="22" t="s">
        <v>73</v>
      </c>
      <c r="B75" s="23"/>
      <c r="C75" s="23"/>
      <c r="D75" s="23"/>
      <c r="E75" s="8" t="s">
        <v>13</v>
      </c>
      <c r="F75" s="9">
        <v>1</v>
      </c>
      <c r="G75" s="10">
        <f>G20+G73+G74</f>
        <v>0</v>
      </c>
      <c r="I75" s="12">
        <v>66</v>
      </c>
      <c r="J75" s="13"/>
    </row>
    <row r="76" spans="1:10" ht="42" customHeight="1" x14ac:dyDescent="0.15">
      <c r="A76" s="22" t="s">
        <v>12</v>
      </c>
      <c r="B76" s="23"/>
      <c r="C76" s="23"/>
      <c r="D76" s="23"/>
      <c r="E76" s="8" t="s">
        <v>13</v>
      </c>
      <c r="F76" s="9">
        <v>1</v>
      </c>
      <c r="G76" s="10">
        <f>G77</f>
        <v>0</v>
      </c>
      <c r="I76" s="12">
        <v>67</v>
      </c>
      <c r="J76" s="13">
        <v>1</v>
      </c>
    </row>
    <row r="77" spans="1:10" ht="42" customHeight="1" x14ac:dyDescent="0.15">
      <c r="A77" s="6"/>
      <c r="B77" s="23" t="s">
        <v>14</v>
      </c>
      <c r="C77" s="23"/>
      <c r="D77" s="23"/>
      <c r="E77" s="8" t="s">
        <v>13</v>
      </c>
      <c r="F77" s="9">
        <v>1</v>
      </c>
      <c r="G77" s="10">
        <f>G78</f>
        <v>0</v>
      </c>
      <c r="I77" s="12">
        <v>68</v>
      </c>
      <c r="J77" s="13">
        <v>2</v>
      </c>
    </row>
    <row r="78" spans="1:10" ht="42" customHeight="1" x14ac:dyDescent="0.15">
      <c r="A78" s="6"/>
      <c r="B78" s="7"/>
      <c r="C78" s="23" t="s">
        <v>15</v>
      </c>
      <c r="D78" s="23"/>
      <c r="E78" s="8" t="s">
        <v>13</v>
      </c>
      <c r="F78" s="9">
        <v>1</v>
      </c>
      <c r="G78" s="10">
        <f>G79+G80+G81+G82+G83+G84+G85</f>
        <v>0</v>
      </c>
      <c r="I78" s="12">
        <v>69</v>
      </c>
      <c r="J78" s="13">
        <v>3</v>
      </c>
    </row>
    <row r="79" spans="1:10" ht="42" customHeight="1" x14ac:dyDescent="0.15">
      <c r="A79" s="6"/>
      <c r="B79" s="7"/>
      <c r="C79" s="7"/>
      <c r="D79" s="23" t="s">
        <v>16</v>
      </c>
      <c r="E79" s="8" t="s">
        <v>17</v>
      </c>
      <c r="F79" s="9">
        <v>1</v>
      </c>
      <c r="G79" s="11"/>
      <c r="I79" s="12">
        <v>70</v>
      </c>
      <c r="J79" s="13">
        <v>4</v>
      </c>
    </row>
    <row r="80" spans="1:10" ht="42" customHeight="1" x14ac:dyDescent="0.15">
      <c r="A80" s="6"/>
      <c r="B80" s="7"/>
      <c r="C80" s="7"/>
      <c r="D80" s="23" t="s">
        <v>18</v>
      </c>
      <c r="E80" s="8" t="s">
        <v>17</v>
      </c>
      <c r="F80" s="9">
        <v>1</v>
      </c>
      <c r="G80" s="11"/>
      <c r="I80" s="12">
        <v>71</v>
      </c>
      <c r="J80" s="13">
        <v>4</v>
      </c>
    </row>
    <row r="81" spans="1:10" ht="42" customHeight="1" x14ac:dyDescent="0.15">
      <c r="A81" s="6"/>
      <c r="B81" s="7"/>
      <c r="C81" s="7"/>
      <c r="D81" s="23" t="s">
        <v>19</v>
      </c>
      <c r="E81" s="8" t="s">
        <v>20</v>
      </c>
      <c r="F81" s="9">
        <v>1</v>
      </c>
      <c r="G81" s="11"/>
      <c r="I81" s="12">
        <v>72</v>
      </c>
      <c r="J81" s="13">
        <v>4</v>
      </c>
    </row>
    <row r="82" spans="1:10" ht="42" customHeight="1" x14ac:dyDescent="0.15">
      <c r="A82" s="6"/>
      <c r="B82" s="7"/>
      <c r="C82" s="7"/>
      <c r="D82" s="23" t="s">
        <v>21</v>
      </c>
      <c r="E82" s="8" t="s">
        <v>17</v>
      </c>
      <c r="F82" s="9">
        <v>1</v>
      </c>
      <c r="G82" s="11"/>
      <c r="I82" s="12">
        <v>73</v>
      </c>
      <c r="J82" s="13">
        <v>4</v>
      </c>
    </row>
    <row r="83" spans="1:10" ht="42" customHeight="1" x14ac:dyDescent="0.15">
      <c r="A83" s="6"/>
      <c r="B83" s="7"/>
      <c r="C83" s="7"/>
      <c r="D83" s="23" t="s">
        <v>22</v>
      </c>
      <c r="E83" s="8" t="s">
        <v>23</v>
      </c>
      <c r="F83" s="9">
        <v>1</v>
      </c>
      <c r="G83" s="11"/>
      <c r="I83" s="12">
        <v>74</v>
      </c>
      <c r="J83" s="13">
        <v>4</v>
      </c>
    </row>
    <row r="84" spans="1:10" ht="42" customHeight="1" x14ac:dyDescent="0.15">
      <c r="A84" s="6"/>
      <c r="B84" s="7"/>
      <c r="C84" s="7"/>
      <c r="D84" s="23" t="s">
        <v>24</v>
      </c>
      <c r="E84" s="8" t="s">
        <v>23</v>
      </c>
      <c r="F84" s="9">
        <v>1</v>
      </c>
      <c r="G84" s="11"/>
      <c r="I84" s="12">
        <v>75</v>
      </c>
      <c r="J84" s="13">
        <v>4</v>
      </c>
    </row>
    <row r="85" spans="1:10" ht="42" customHeight="1" x14ac:dyDescent="0.15">
      <c r="A85" s="6"/>
      <c r="B85" s="7"/>
      <c r="C85" s="7"/>
      <c r="D85" s="23" t="s">
        <v>25</v>
      </c>
      <c r="E85" s="8" t="s">
        <v>23</v>
      </c>
      <c r="F85" s="9">
        <v>1</v>
      </c>
      <c r="G85" s="11"/>
      <c r="I85" s="12">
        <v>76</v>
      </c>
      <c r="J85" s="13">
        <v>4</v>
      </c>
    </row>
    <row r="86" spans="1:10" ht="42" customHeight="1" x14ac:dyDescent="0.15">
      <c r="A86" s="22" t="s">
        <v>26</v>
      </c>
      <c r="B86" s="23"/>
      <c r="C86" s="23"/>
      <c r="D86" s="23"/>
      <c r="E86" s="8" t="s">
        <v>13</v>
      </c>
      <c r="F86" s="9">
        <v>1</v>
      </c>
      <c r="G86" s="10">
        <f>G77</f>
        <v>0</v>
      </c>
      <c r="I86" s="12">
        <v>77</v>
      </c>
      <c r="J86" s="13"/>
    </row>
    <row r="87" spans="1:10" ht="42" customHeight="1" x14ac:dyDescent="0.15">
      <c r="A87" s="22" t="s">
        <v>27</v>
      </c>
      <c r="B87" s="23"/>
      <c r="C87" s="23"/>
      <c r="D87" s="23"/>
      <c r="E87" s="8" t="s">
        <v>13</v>
      </c>
      <c r="F87" s="9">
        <v>1</v>
      </c>
      <c r="G87" s="10">
        <f>G88</f>
        <v>0</v>
      </c>
      <c r="I87" s="12">
        <v>78</v>
      </c>
      <c r="J87" s="13">
        <v>1</v>
      </c>
    </row>
    <row r="88" spans="1:10" ht="42" customHeight="1" x14ac:dyDescent="0.15">
      <c r="A88" s="6"/>
      <c r="B88" s="23" t="s">
        <v>28</v>
      </c>
      <c r="C88" s="23"/>
      <c r="D88" s="23"/>
      <c r="E88" s="8" t="s">
        <v>13</v>
      </c>
      <c r="F88" s="9">
        <v>1</v>
      </c>
      <c r="G88" s="10">
        <f>G89+G92+G98+G104+G110+G112+G114+G119+G125+G130</f>
        <v>0</v>
      </c>
      <c r="I88" s="12">
        <v>79</v>
      </c>
      <c r="J88" s="13">
        <v>2</v>
      </c>
    </row>
    <row r="89" spans="1:10" ht="42" customHeight="1" x14ac:dyDescent="0.15">
      <c r="A89" s="6"/>
      <c r="B89" s="7"/>
      <c r="C89" s="23" t="s">
        <v>29</v>
      </c>
      <c r="D89" s="23"/>
      <c r="E89" s="8" t="s">
        <v>13</v>
      </c>
      <c r="F89" s="9">
        <v>1</v>
      </c>
      <c r="G89" s="10">
        <f>G90+G91</f>
        <v>0</v>
      </c>
      <c r="I89" s="12">
        <v>80</v>
      </c>
      <c r="J89" s="13">
        <v>3</v>
      </c>
    </row>
    <row r="90" spans="1:10" ht="42" customHeight="1" x14ac:dyDescent="0.15">
      <c r="A90" s="6"/>
      <c r="B90" s="7"/>
      <c r="C90" s="7"/>
      <c r="D90" s="23" t="s">
        <v>30</v>
      </c>
      <c r="E90" s="8" t="s">
        <v>31</v>
      </c>
      <c r="F90" s="9">
        <v>1</v>
      </c>
      <c r="G90" s="11"/>
      <c r="I90" s="12">
        <v>81</v>
      </c>
      <c r="J90" s="13">
        <v>4</v>
      </c>
    </row>
    <row r="91" spans="1:10" ht="42" customHeight="1" x14ac:dyDescent="0.15">
      <c r="A91" s="6"/>
      <c r="B91" s="7"/>
      <c r="C91" s="7"/>
      <c r="D91" s="23" t="s">
        <v>32</v>
      </c>
      <c r="E91" s="8" t="s">
        <v>13</v>
      </c>
      <c r="F91" s="9">
        <v>1</v>
      </c>
      <c r="G91" s="11"/>
      <c r="I91" s="12">
        <v>82</v>
      </c>
      <c r="J91" s="13">
        <v>4</v>
      </c>
    </row>
    <row r="92" spans="1:10" ht="42" customHeight="1" x14ac:dyDescent="0.15">
      <c r="A92" s="6"/>
      <c r="B92" s="7"/>
      <c r="C92" s="23" t="s">
        <v>33</v>
      </c>
      <c r="D92" s="23"/>
      <c r="E92" s="8" t="s">
        <v>13</v>
      </c>
      <c r="F92" s="9">
        <v>1</v>
      </c>
      <c r="G92" s="10">
        <f>G93+G94+G95+G96+G97</f>
        <v>0</v>
      </c>
      <c r="I92" s="12">
        <v>83</v>
      </c>
      <c r="J92" s="13">
        <v>3</v>
      </c>
    </row>
    <row r="93" spans="1:10" ht="42" customHeight="1" x14ac:dyDescent="0.15">
      <c r="A93" s="6"/>
      <c r="B93" s="7"/>
      <c r="C93" s="7"/>
      <c r="D93" s="23" t="s">
        <v>34</v>
      </c>
      <c r="E93" s="8" t="s">
        <v>20</v>
      </c>
      <c r="F93" s="9">
        <v>1</v>
      </c>
      <c r="G93" s="11"/>
      <c r="I93" s="12">
        <v>84</v>
      </c>
      <c r="J93" s="13">
        <v>4</v>
      </c>
    </row>
    <row r="94" spans="1:10" ht="42" customHeight="1" x14ac:dyDescent="0.15">
      <c r="A94" s="6"/>
      <c r="B94" s="7"/>
      <c r="C94" s="7"/>
      <c r="D94" s="23" t="s">
        <v>35</v>
      </c>
      <c r="E94" s="8" t="s">
        <v>36</v>
      </c>
      <c r="F94" s="9">
        <v>11</v>
      </c>
      <c r="G94" s="11"/>
      <c r="I94" s="12">
        <v>85</v>
      </c>
      <c r="J94" s="13">
        <v>4</v>
      </c>
    </row>
    <row r="95" spans="1:10" ht="42" customHeight="1" x14ac:dyDescent="0.15">
      <c r="A95" s="6"/>
      <c r="B95" s="7"/>
      <c r="C95" s="7"/>
      <c r="D95" s="23" t="s">
        <v>37</v>
      </c>
      <c r="E95" s="8" t="s">
        <v>36</v>
      </c>
      <c r="F95" s="9">
        <v>2</v>
      </c>
      <c r="G95" s="11"/>
      <c r="I95" s="12">
        <v>86</v>
      </c>
      <c r="J95" s="13">
        <v>4</v>
      </c>
    </row>
    <row r="96" spans="1:10" ht="42" customHeight="1" x14ac:dyDescent="0.15">
      <c r="A96" s="6"/>
      <c r="B96" s="7"/>
      <c r="C96" s="7"/>
      <c r="D96" s="23" t="s">
        <v>38</v>
      </c>
      <c r="E96" s="8" t="s">
        <v>23</v>
      </c>
      <c r="F96" s="9">
        <v>1</v>
      </c>
      <c r="G96" s="11"/>
      <c r="I96" s="12">
        <v>87</v>
      </c>
      <c r="J96" s="13">
        <v>4</v>
      </c>
    </row>
    <row r="97" spans="1:10" ht="42" customHeight="1" x14ac:dyDescent="0.15">
      <c r="A97" s="6"/>
      <c r="B97" s="7"/>
      <c r="C97" s="7"/>
      <c r="D97" s="23" t="s">
        <v>39</v>
      </c>
      <c r="E97" s="8" t="s">
        <v>13</v>
      </c>
      <c r="F97" s="9">
        <v>1</v>
      </c>
      <c r="G97" s="11"/>
      <c r="I97" s="12">
        <v>88</v>
      </c>
      <c r="J97" s="13">
        <v>4</v>
      </c>
    </row>
    <row r="98" spans="1:10" ht="42" customHeight="1" x14ac:dyDescent="0.15">
      <c r="A98" s="6"/>
      <c r="B98" s="7"/>
      <c r="C98" s="23" t="s">
        <v>40</v>
      </c>
      <c r="D98" s="23"/>
      <c r="E98" s="8" t="s">
        <v>13</v>
      </c>
      <c r="F98" s="9">
        <v>1</v>
      </c>
      <c r="G98" s="10">
        <f>G99+G100+G101+G102+G103</f>
        <v>0</v>
      </c>
      <c r="I98" s="12">
        <v>89</v>
      </c>
      <c r="J98" s="13">
        <v>3</v>
      </c>
    </row>
    <row r="99" spans="1:10" ht="42" customHeight="1" x14ac:dyDescent="0.15">
      <c r="A99" s="6"/>
      <c r="B99" s="7"/>
      <c r="C99" s="7"/>
      <c r="D99" s="23" t="s">
        <v>41</v>
      </c>
      <c r="E99" s="8" t="s">
        <v>36</v>
      </c>
      <c r="F99" s="9">
        <v>4</v>
      </c>
      <c r="G99" s="11"/>
      <c r="I99" s="12">
        <v>90</v>
      </c>
      <c r="J99" s="13">
        <v>4</v>
      </c>
    </row>
    <row r="100" spans="1:10" ht="42" customHeight="1" x14ac:dyDescent="0.15">
      <c r="A100" s="6"/>
      <c r="B100" s="7"/>
      <c r="C100" s="7"/>
      <c r="D100" s="23" t="s">
        <v>42</v>
      </c>
      <c r="E100" s="8" t="s">
        <v>36</v>
      </c>
      <c r="F100" s="9">
        <v>3</v>
      </c>
      <c r="G100" s="11"/>
      <c r="I100" s="12">
        <v>91</v>
      </c>
      <c r="J100" s="13">
        <v>4</v>
      </c>
    </row>
    <row r="101" spans="1:10" ht="42" customHeight="1" x14ac:dyDescent="0.15">
      <c r="A101" s="6"/>
      <c r="B101" s="7"/>
      <c r="C101" s="7"/>
      <c r="D101" s="23" t="s">
        <v>42</v>
      </c>
      <c r="E101" s="8" t="s">
        <v>36</v>
      </c>
      <c r="F101" s="9">
        <v>14</v>
      </c>
      <c r="G101" s="11"/>
      <c r="I101" s="12">
        <v>92</v>
      </c>
      <c r="J101" s="13">
        <v>4</v>
      </c>
    </row>
    <row r="102" spans="1:10" ht="42" customHeight="1" x14ac:dyDescent="0.15">
      <c r="A102" s="6"/>
      <c r="B102" s="7"/>
      <c r="C102" s="7"/>
      <c r="D102" s="23" t="s">
        <v>42</v>
      </c>
      <c r="E102" s="8" t="s">
        <v>36</v>
      </c>
      <c r="F102" s="9">
        <v>1</v>
      </c>
      <c r="G102" s="11"/>
      <c r="I102" s="12">
        <v>93</v>
      </c>
      <c r="J102" s="13">
        <v>4</v>
      </c>
    </row>
    <row r="103" spans="1:10" ht="42" customHeight="1" x14ac:dyDescent="0.15">
      <c r="A103" s="6"/>
      <c r="B103" s="7"/>
      <c r="C103" s="7"/>
      <c r="D103" s="23" t="s">
        <v>43</v>
      </c>
      <c r="E103" s="8" t="s">
        <v>36</v>
      </c>
      <c r="F103" s="9">
        <v>1</v>
      </c>
      <c r="G103" s="11"/>
      <c r="I103" s="12">
        <v>94</v>
      </c>
      <c r="J103" s="13">
        <v>4</v>
      </c>
    </row>
    <row r="104" spans="1:10" ht="42" customHeight="1" x14ac:dyDescent="0.15">
      <c r="A104" s="6"/>
      <c r="B104" s="7"/>
      <c r="C104" s="23" t="s">
        <v>44</v>
      </c>
      <c r="D104" s="23"/>
      <c r="E104" s="8" t="s">
        <v>13</v>
      </c>
      <c r="F104" s="9">
        <v>1</v>
      </c>
      <c r="G104" s="10">
        <f>G105+G106+G107+G108+G109</f>
        <v>0</v>
      </c>
      <c r="I104" s="12">
        <v>95</v>
      </c>
      <c r="J104" s="13">
        <v>3</v>
      </c>
    </row>
    <row r="105" spans="1:10" ht="42" customHeight="1" x14ac:dyDescent="0.15">
      <c r="A105" s="6"/>
      <c r="B105" s="7"/>
      <c r="C105" s="7"/>
      <c r="D105" s="23" t="s">
        <v>45</v>
      </c>
      <c r="E105" s="8" t="s">
        <v>36</v>
      </c>
      <c r="F105" s="9">
        <v>9</v>
      </c>
      <c r="G105" s="11"/>
      <c r="I105" s="12">
        <v>96</v>
      </c>
      <c r="J105" s="13">
        <v>4</v>
      </c>
    </row>
    <row r="106" spans="1:10" ht="42" customHeight="1" x14ac:dyDescent="0.15">
      <c r="A106" s="6"/>
      <c r="B106" s="7"/>
      <c r="C106" s="7"/>
      <c r="D106" s="23" t="s">
        <v>45</v>
      </c>
      <c r="E106" s="8" t="s">
        <v>36</v>
      </c>
      <c r="F106" s="9">
        <v>12</v>
      </c>
      <c r="G106" s="11"/>
      <c r="I106" s="12">
        <v>97</v>
      </c>
      <c r="J106" s="13">
        <v>4</v>
      </c>
    </row>
    <row r="107" spans="1:10" ht="42" customHeight="1" x14ac:dyDescent="0.15">
      <c r="A107" s="6"/>
      <c r="B107" s="7"/>
      <c r="C107" s="7"/>
      <c r="D107" s="23" t="s">
        <v>45</v>
      </c>
      <c r="E107" s="8" t="s">
        <v>36</v>
      </c>
      <c r="F107" s="9">
        <v>1</v>
      </c>
      <c r="G107" s="11"/>
      <c r="I107" s="12">
        <v>98</v>
      </c>
      <c r="J107" s="13">
        <v>4</v>
      </c>
    </row>
    <row r="108" spans="1:10" ht="42" customHeight="1" x14ac:dyDescent="0.15">
      <c r="A108" s="6"/>
      <c r="B108" s="7"/>
      <c r="C108" s="7"/>
      <c r="D108" s="23" t="s">
        <v>45</v>
      </c>
      <c r="E108" s="8" t="s">
        <v>36</v>
      </c>
      <c r="F108" s="9">
        <v>1</v>
      </c>
      <c r="G108" s="11"/>
      <c r="I108" s="12">
        <v>99</v>
      </c>
      <c r="J108" s="13">
        <v>4</v>
      </c>
    </row>
    <row r="109" spans="1:10" ht="42" customHeight="1" x14ac:dyDescent="0.15">
      <c r="A109" s="6"/>
      <c r="B109" s="7"/>
      <c r="C109" s="7"/>
      <c r="D109" s="23" t="s">
        <v>74</v>
      </c>
      <c r="E109" s="8" t="s">
        <v>13</v>
      </c>
      <c r="F109" s="9">
        <v>1</v>
      </c>
      <c r="G109" s="11"/>
      <c r="I109" s="12">
        <v>100</v>
      </c>
      <c r="J109" s="13">
        <v>4</v>
      </c>
    </row>
    <row r="110" spans="1:10" ht="42" customHeight="1" x14ac:dyDescent="0.15">
      <c r="A110" s="6"/>
      <c r="B110" s="7"/>
      <c r="C110" s="23" t="s">
        <v>47</v>
      </c>
      <c r="D110" s="23"/>
      <c r="E110" s="8" t="s">
        <v>13</v>
      </c>
      <c r="F110" s="9">
        <v>1</v>
      </c>
      <c r="G110" s="10">
        <f>G111</f>
        <v>0</v>
      </c>
      <c r="I110" s="12">
        <v>101</v>
      </c>
      <c r="J110" s="13">
        <v>3</v>
      </c>
    </row>
    <row r="111" spans="1:10" ht="42" customHeight="1" x14ac:dyDescent="0.15">
      <c r="A111" s="6"/>
      <c r="B111" s="7"/>
      <c r="C111" s="7"/>
      <c r="D111" s="23" t="s">
        <v>48</v>
      </c>
      <c r="E111" s="8" t="s">
        <v>23</v>
      </c>
      <c r="F111" s="9">
        <v>1</v>
      </c>
      <c r="G111" s="11"/>
      <c r="I111" s="12">
        <v>102</v>
      </c>
      <c r="J111" s="13">
        <v>4</v>
      </c>
    </row>
    <row r="112" spans="1:10" ht="42" customHeight="1" x14ac:dyDescent="0.15">
      <c r="A112" s="6"/>
      <c r="B112" s="7"/>
      <c r="C112" s="23" t="s">
        <v>49</v>
      </c>
      <c r="D112" s="23"/>
      <c r="E112" s="8" t="s">
        <v>13</v>
      </c>
      <c r="F112" s="9">
        <v>1</v>
      </c>
      <c r="G112" s="10">
        <f>G113</f>
        <v>0</v>
      </c>
      <c r="I112" s="12">
        <v>103</v>
      </c>
      <c r="J112" s="13">
        <v>3</v>
      </c>
    </row>
    <row r="113" spans="1:10" ht="42" customHeight="1" x14ac:dyDescent="0.15">
      <c r="A113" s="6"/>
      <c r="B113" s="7"/>
      <c r="C113" s="7"/>
      <c r="D113" s="23" t="s">
        <v>50</v>
      </c>
      <c r="E113" s="8" t="s">
        <v>31</v>
      </c>
      <c r="F113" s="9">
        <v>1</v>
      </c>
      <c r="G113" s="11"/>
      <c r="I113" s="12">
        <v>104</v>
      </c>
      <c r="J113" s="13">
        <v>4</v>
      </c>
    </row>
    <row r="114" spans="1:10" ht="42" customHeight="1" x14ac:dyDescent="0.15">
      <c r="A114" s="6"/>
      <c r="B114" s="7"/>
      <c r="C114" s="23" t="s">
        <v>51</v>
      </c>
      <c r="D114" s="23"/>
      <c r="E114" s="8" t="s">
        <v>13</v>
      </c>
      <c r="F114" s="9">
        <v>1</v>
      </c>
      <c r="G114" s="10">
        <f>G115+G116+G117+G118</f>
        <v>0</v>
      </c>
      <c r="I114" s="12">
        <v>105</v>
      </c>
      <c r="J114" s="13">
        <v>3</v>
      </c>
    </row>
    <row r="115" spans="1:10" ht="42" customHeight="1" x14ac:dyDescent="0.15">
      <c r="A115" s="6"/>
      <c r="B115" s="7"/>
      <c r="C115" s="7"/>
      <c r="D115" s="23" t="s">
        <v>52</v>
      </c>
      <c r="E115" s="8" t="s">
        <v>20</v>
      </c>
      <c r="F115" s="9">
        <v>1</v>
      </c>
      <c r="G115" s="11"/>
      <c r="I115" s="12">
        <v>106</v>
      </c>
      <c r="J115" s="13">
        <v>4</v>
      </c>
    </row>
    <row r="116" spans="1:10" ht="42" customHeight="1" x14ac:dyDescent="0.15">
      <c r="A116" s="6"/>
      <c r="B116" s="7"/>
      <c r="C116" s="7"/>
      <c r="D116" s="23" t="s">
        <v>53</v>
      </c>
      <c r="E116" s="8" t="s">
        <v>36</v>
      </c>
      <c r="F116" s="9">
        <v>11</v>
      </c>
      <c r="G116" s="11"/>
      <c r="I116" s="12">
        <v>107</v>
      </c>
      <c r="J116" s="13">
        <v>4</v>
      </c>
    </row>
    <row r="117" spans="1:10" ht="42" customHeight="1" x14ac:dyDescent="0.15">
      <c r="A117" s="6"/>
      <c r="B117" s="7"/>
      <c r="C117" s="7"/>
      <c r="D117" s="23" t="s">
        <v>54</v>
      </c>
      <c r="E117" s="8" t="s">
        <v>36</v>
      </c>
      <c r="F117" s="9">
        <v>2</v>
      </c>
      <c r="G117" s="11"/>
      <c r="I117" s="12">
        <v>108</v>
      </c>
      <c r="J117" s="13">
        <v>4</v>
      </c>
    </row>
    <row r="118" spans="1:10" ht="42" customHeight="1" x14ac:dyDescent="0.15">
      <c r="A118" s="6"/>
      <c r="B118" s="7"/>
      <c r="C118" s="7"/>
      <c r="D118" s="23" t="s">
        <v>55</v>
      </c>
      <c r="E118" s="8" t="s">
        <v>23</v>
      </c>
      <c r="F118" s="9">
        <v>1</v>
      </c>
      <c r="G118" s="11"/>
      <c r="I118" s="12">
        <v>109</v>
      </c>
      <c r="J118" s="13">
        <v>4</v>
      </c>
    </row>
    <row r="119" spans="1:10" ht="42" customHeight="1" x14ac:dyDescent="0.15">
      <c r="A119" s="6"/>
      <c r="B119" s="7"/>
      <c r="C119" s="23" t="s">
        <v>56</v>
      </c>
      <c r="D119" s="23"/>
      <c r="E119" s="8" t="s">
        <v>13</v>
      </c>
      <c r="F119" s="9">
        <v>1</v>
      </c>
      <c r="G119" s="10">
        <f>G120+G121+G122+G123+G124</f>
        <v>0</v>
      </c>
      <c r="I119" s="12">
        <v>110</v>
      </c>
      <c r="J119" s="13">
        <v>3</v>
      </c>
    </row>
    <row r="120" spans="1:10" ht="42" customHeight="1" x14ac:dyDescent="0.15">
      <c r="A120" s="6"/>
      <c r="B120" s="7"/>
      <c r="C120" s="7"/>
      <c r="D120" s="23" t="s">
        <v>57</v>
      </c>
      <c r="E120" s="8" t="s">
        <v>36</v>
      </c>
      <c r="F120" s="9">
        <v>4</v>
      </c>
      <c r="G120" s="11"/>
      <c r="I120" s="12">
        <v>111</v>
      </c>
      <c r="J120" s="13">
        <v>4</v>
      </c>
    </row>
    <row r="121" spans="1:10" ht="42" customHeight="1" x14ac:dyDescent="0.15">
      <c r="A121" s="6"/>
      <c r="B121" s="7"/>
      <c r="C121" s="7"/>
      <c r="D121" s="23" t="s">
        <v>58</v>
      </c>
      <c r="E121" s="8" t="s">
        <v>36</v>
      </c>
      <c r="F121" s="9">
        <v>3</v>
      </c>
      <c r="G121" s="11"/>
      <c r="I121" s="12">
        <v>112</v>
      </c>
      <c r="J121" s="13">
        <v>4</v>
      </c>
    </row>
    <row r="122" spans="1:10" ht="42" customHeight="1" x14ac:dyDescent="0.15">
      <c r="A122" s="6"/>
      <c r="B122" s="7"/>
      <c r="C122" s="7"/>
      <c r="D122" s="23" t="s">
        <v>58</v>
      </c>
      <c r="E122" s="8" t="s">
        <v>36</v>
      </c>
      <c r="F122" s="9">
        <v>1</v>
      </c>
      <c r="G122" s="11"/>
      <c r="I122" s="12">
        <v>113</v>
      </c>
      <c r="J122" s="13">
        <v>4</v>
      </c>
    </row>
    <row r="123" spans="1:10" ht="42" customHeight="1" x14ac:dyDescent="0.15">
      <c r="A123" s="6"/>
      <c r="B123" s="7"/>
      <c r="C123" s="7"/>
      <c r="D123" s="23" t="s">
        <v>58</v>
      </c>
      <c r="E123" s="8" t="s">
        <v>36</v>
      </c>
      <c r="F123" s="9">
        <v>14</v>
      </c>
      <c r="G123" s="11"/>
      <c r="I123" s="12">
        <v>114</v>
      </c>
      <c r="J123" s="13">
        <v>4</v>
      </c>
    </row>
    <row r="124" spans="1:10" ht="42" customHeight="1" x14ac:dyDescent="0.15">
      <c r="A124" s="6"/>
      <c r="B124" s="7"/>
      <c r="C124" s="7"/>
      <c r="D124" s="23" t="s">
        <v>59</v>
      </c>
      <c r="E124" s="8" t="s">
        <v>36</v>
      </c>
      <c r="F124" s="9">
        <v>1</v>
      </c>
      <c r="G124" s="11"/>
      <c r="I124" s="12">
        <v>115</v>
      </c>
      <c r="J124" s="13">
        <v>4</v>
      </c>
    </row>
    <row r="125" spans="1:10" ht="42" customHeight="1" x14ac:dyDescent="0.15">
      <c r="A125" s="6"/>
      <c r="B125" s="7"/>
      <c r="C125" s="23" t="s">
        <v>60</v>
      </c>
      <c r="D125" s="23"/>
      <c r="E125" s="8" t="s">
        <v>13</v>
      </c>
      <c r="F125" s="9">
        <v>1</v>
      </c>
      <c r="G125" s="10">
        <f>G126+G127+G128+G129</f>
        <v>0</v>
      </c>
      <c r="I125" s="12">
        <v>116</v>
      </c>
      <c r="J125" s="13">
        <v>3</v>
      </c>
    </row>
    <row r="126" spans="1:10" ht="42" customHeight="1" x14ac:dyDescent="0.15">
      <c r="A126" s="6"/>
      <c r="B126" s="7"/>
      <c r="C126" s="7"/>
      <c r="D126" s="23" t="s">
        <v>61</v>
      </c>
      <c r="E126" s="8" t="s">
        <v>36</v>
      </c>
      <c r="F126" s="9">
        <v>12</v>
      </c>
      <c r="G126" s="11"/>
      <c r="I126" s="12">
        <v>117</v>
      </c>
      <c r="J126" s="13">
        <v>4</v>
      </c>
    </row>
    <row r="127" spans="1:10" ht="42" customHeight="1" x14ac:dyDescent="0.15">
      <c r="A127" s="6"/>
      <c r="B127" s="7"/>
      <c r="C127" s="7"/>
      <c r="D127" s="23" t="s">
        <v>61</v>
      </c>
      <c r="E127" s="8" t="s">
        <v>36</v>
      </c>
      <c r="F127" s="9">
        <v>9</v>
      </c>
      <c r="G127" s="11"/>
      <c r="I127" s="12">
        <v>118</v>
      </c>
      <c r="J127" s="13">
        <v>4</v>
      </c>
    </row>
    <row r="128" spans="1:10" ht="42" customHeight="1" x14ac:dyDescent="0.15">
      <c r="A128" s="6"/>
      <c r="B128" s="7"/>
      <c r="C128" s="7"/>
      <c r="D128" s="23" t="s">
        <v>61</v>
      </c>
      <c r="E128" s="8" t="s">
        <v>36</v>
      </c>
      <c r="F128" s="9">
        <v>1</v>
      </c>
      <c r="G128" s="11"/>
      <c r="I128" s="12">
        <v>119</v>
      </c>
      <c r="J128" s="13">
        <v>4</v>
      </c>
    </row>
    <row r="129" spans="1:10" ht="42" customHeight="1" x14ac:dyDescent="0.15">
      <c r="A129" s="6"/>
      <c r="B129" s="7"/>
      <c r="C129" s="7"/>
      <c r="D129" s="23" t="s">
        <v>61</v>
      </c>
      <c r="E129" s="8" t="s">
        <v>36</v>
      </c>
      <c r="F129" s="9">
        <v>1</v>
      </c>
      <c r="G129" s="11"/>
      <c r="I129" s="12">
        <v>120</v>
      </c>
      <c r="J129" s="13">
        <v>4</v>
      </c>
    </row>
    <row r="130" spans="1:10" ht="42" customHeight="1" x14ac:dyDescent="0.15">
      <c r="A130" s="6"/>
      <c r="B130" s="7"/>
      <c r="C130" s="23" t="s">
        <v>62</v>
      </c>
      <c r="D130" s="23"/>
      <c r="E130" s="8" t="s">
        <v>13</v>
      </c>
      <c r="F130" s="9">
        <v>1</v>
      </c>
      <c r="G130" s="10">
        <f>G131</f>
        <v>0</v>
      </c>
      <c r="I130" s="12">
        <v>121</v>
      </c>
      <c r="J130" s="13">
        <v>3</v>
      </c>
    </row>
    <row r="131" spans="1:10" ht="42" customHeight="1" x14ac:dyDescent="0.15">
      <c r="A131" s="6"/>
      <c r="B131" s="7"/>
      <c r="C131" s="7"/>
      <c r="D131" s="23" t="s">
        <v>63</v>
      </c>
      <c r="E131" s="8" t="s">
        <v>23</v>
      </c>
      <c r="F131" s="9">
        <v>1</v>
      </c>
      <c r="G131" s="11"/>
      <c r="I131" s="12">
        <v>122</v>
      </c>
      <c r="J131" s="13">
        <v>4</v>
      </c>
    </row>
    <row r="132" spans="1:10" ht="42" customHeight="1" x14ac:dyDescent="0.15">
      <c r="A132" s="22" t="s">
        <v>64</v>
      </c>
      <c r="B132" s="23"/>
      <c r="C132" s="23"/>
      <c r="D132" s="23"/>
      <c r="E132" s="8" t="s">
        <v>13</v>
      </c>
      <c r="F132" s="9">
        <v>1</v>
      </c>
      <c r="G132" s="10">
        <f>G88</f>
        <v>0</v>
      </c>
      <c r="I132" s="12">
        <v>123</v>
      </c>
      <c r="J132" s="13"/>
    </row>
    <row r="133" spans="1:10" ht="42" customHeight="1" x14ac:dyDescent="0.15">
      <c r="A133" s="22" t="s">
        <v>65</v>
      </c>
      <c r="B133" s="23"/>
      <c r="C133" s="23"/>
      <c r="D133" s="23"/>
      <c r="E133" s="8" t="s">
        <v>13</v>
      </c>
      <c r="F133" s="9">
        <v>1</v>
      </c>
      <c r="G133" s="10">
        <f>G134</f>
        <v>0</v>
      </c>
      <c r="I133" s="12">
        <v>124</v>
      </c>
      <c r="J133" s="13">
        <v>200</v>
      </c>
    </row>
    <row r="134" spans="1:10" ht="42" customHeight="1" x14ac:dyDescent="0.15">
      <c r="A134" s="6"/>
      <c r="B134" s="23" t="s">
        <v>66</v>
      </c>
      <c r="C134" s="23"/>
      <c r="D134" s="23"/>
      <c r="E134" s="8" t="s">
        <v>13</v>
      </c>
      <c r="F134" s="9">
        <v>1</v>
      </c>
      <c r="G134" s="11"/>
      <c r="I134" s="12">
        <v>125</v>
      </c>
      <c r="J134" s="13"/>
    </row>
    <row r="135" spans="1:10" ht="42" customHeight="1" x14ac:dyDescent="0.15">
      <c r="A135" s="22" t="s">
        <v>67</v>
      </c>
      <c r="B135" s="23"/>
      <c r="C135" s="23"/>
      <c r="D135" s="23"/>
      <c r="E135" s="8" t="s">
        <v>13</v>
      </c>
      <c r="F135" s="9">
        <v>1</v>
      </c>
      <c r="G135" s="10">
        <f>G132+G133</f>
        <v>0</v>
      </c>
      <c r="I135" s="12">
        <v>126</v>
      </c>
      <c r="J135" s="13"/>
    </row>
    <row r="136" spans="1:10" ht="42" customHeight="1" x14ac:dyDescent="0.15">
      <c r="A136" s="6"/>
      <c r="B136" s="23" t="s">
        <v>68</v>
      </c>
      <c r="C136" s="23"/>
      <c r="D136" s="23"/>
      <c r="E136" s="8" t="s">
        <v>13</v>
      </c>
      <c r="F136" s="9">
        <v>1</v>
      </c>
      <c r="G136" s="11"/>
      <c r="I136" s="12">
        <v>127</v>
      </c>
      <c r="J136" s="13">
        <v>210</v>
      </c>
    </row>
    <row r="137" spans="1:10" ht="42" customHeight="1" x14ac:dyDescent="0.15">
      <c r="A137" s="6"/>
      <c r="B137" s="23" t="s">
        <v>69</v>
      </c>
      <c r="C137" s="23"/>
      <c r="D137" s="23"/>
      <c r="E137" s="8" t="s">
        <v>13</v>
      </c>
      <c r="F137" s="9">
        <v>1</v>
      </c>
      <c r="G137" s="10">
        <f>G138</f>
        <v>0</v>
      </c>
      <c r="I137" s="12">
        <v>128</v>
      </c>
      <c r="J137" s="13"/>
    </row>
    <row r="138" spans="1:10" ht="42" customHeight="1" x14ac:dyDescent="0.15">
      <c r="A138" s="6"/>
      <c r="B138" s="7"/>
      <c r="C138" s="23" t="s">
        <v>70</v>
      </c>
      <c r="D138" s="23"/>
      <c r="E138" s="8" t="s">
        <v>13</v>
      </c>
      <c r="F138" s="9">
        <v>1</v>
      </c>
      <c r="G138" s="11"/>
      <c r="I138" s="12">
        <v>129</v>
      </c>
      <c r="J138" s="13"/>
    </row>
    <row r="139" spans="1:10" ht="42" customHeight="1" x14ac:dyDescent="0.15">
      <c r="A139" s="22" t="s">
        <v>71</v>
      </c>
      <c r="B139" s="23"/>
      <c r="C139" s="23"/>
      <c r="D139" s="23"/>
      <c r="E139" s="8" t="s">
        <v>13</v>
      </c>
      <c r="F139" s="9">
        <v>1</v>
      </c>
      <c r="G139" s="10">
        <f>G132+G133+G136+G137</f>
        <v>0</v>
      </c>
      <c r="I139" s="12">
        <v>130</v>
      </c>
      <c r="J139" s="13"/>
    </row>
    <row r="140" spans="1:10" ht="42" customHeight="1" x14ac:dyDescent="0.15">
      <c r="A140" s="6"/>
      <c r="B140" s="23" t="s">
        <v>72</v>
      </c>
      <c r="C140" s="23"/>
      <c r="D140" s="23"/>
      <c r="E140" s="8" t="s">
        <v>13</v>
      </c>
      <c r="F140" s="9">
        <v>1</v>
      </c>
      <c r="G140" s="11"/>
      <c r="I140" s="12">
        <v>131</v>
      </c>
      <c r="J140" s="13">
        <v>220</v>
      </c>
    </row>
    <row r="141" spans="1:10" ht="42" customHeight="1" x14ac:dyDescent="0.15">
      <c r="A141" s="22" t="s">
        <v>73</v>
      </c>
      <c r="B141" s="23"/>
      <c r="C141" s="23"/>
      <c r="D141" s="23"/>
      <c r="E141" s="8" t="s">
        <v>13</v>
      </c>
      <c r="F141" s="9">
        <v>1</v>
      </c>
      <c r="G141" s="10">
        <f>G86+G139+G140</f>
        <v>0</v>
      </c>
      <c r="I141" s="12">
        <v>132</v>
      </c>
      <c r="J141" s="13"/>
    </row>
    <row r="142" spans="1:10" ht="42" customHeight="1" x14ac:dyDescent="0.15">
      <c r="A142" s="22" t="s">
        <v>12</v>
      </c>
      <c r="B142" s="23"/>
      <c r="C142" s="23"/>
      <c r="D142" s="23"/>
      <c r="E142" s="8" t="s">
        <v>13</v>
      </c>
      <c r="F142" s="9">
        <v>1</v>
      </c>
      <c r="G142" s="10">
        <f>G143</f>
        <v>0</v>
      </c>
      <c r="I142" s="12">
        <v>133</v>
      </c>
      <c r="J142" s="13">
        <v>1</v>
      </c>
    </row>
    <row r="143" spans="1:10" ht="42" customHeight="1" x14ac:dyDescent="0.15">
      <c r="A143" s="6"/>
      <c r="B143" s="23" t="s">
        <v>14</v>
      </c>
      <c r="C143" s="23"/>
      <c r="D143" s="23"/>
      <c r="E143" s="8" t="s">
        <v>13</v>
      </c>
      <c r="F143" s="9">
        <v>1</v>
      </c>
      <c r="G143" s="10">
        <f>G144</f>
        <v>0</v>
      </c>
      <c r="I143" s="12">
        <v>134</v>
      </c>
      <c r="J143" s="13">
        <v>2</v>
      </c>
    </row>
    <row r="144" spans="1:10" ht="42" customHeight="1" x14ac:dyDescent="0.15">
      <c r="A144" s="6"/>
      <c r="B144" s="7"/>
      <c r="C144" s="23" t="s">
        <v>15</v>
      </c>
      <c r="D144" s="23"/>
      <c r="E144" s="8" t="s">
        <v>13</v>
      </c>
      <c r="F144" s="9">
        <v>1</v>
      </c>
      <c r="G144" s="10">
        <f>G145+G146+G147+G148+G149+G150+G151</f>
        <v>0</v>
      </c>
      <c r="I144" s="12">
        <v>135</v>
      </c>
      <c r="J144" s="13">
        <v>3</v>
      </c>
    </row>
    <row r="145" spans="1:10" ht="42" customHeight="1" x14ac:dyDescent="0.15">
      <c r="A145" s="6"/>
      <c r="B145" s="7"/>
      <c r="C145" s="7"/>
      <c r="D145" s="23" t="s">
        <v>16</v>
      </c>
      <c r="E145" s="8" t="s">
        <v>17</v>
      </c>
      <c r="F145" s="9">
        <v>1</v>
      </c>
      <c r="G145" s="11"/>
      <c r="I145" s="12">
        <v>136</v>
      </c>
      <c r="J145" s="13">
        <v>4</v>
      </c>
    </row>
    <row r="146" spans="1:10" ht="42" customHeight="1" x14ac:dyDescent="0.15">
      <c r="A146" s="6"/>
      <c r="B146" s="7"/>
      <c r="C146" s="7"/>
      <c r="D146" s="23" t="s">
        <v>18</v>
      </c>
      <c r="E146" s="8" t="s">
        <v>17</v>
      </c>
      <c r="F146" s="9">
        <v>1</v>
      </c>
      <c r="G146" s="11"/>
      <c r="I146" s="12">
        <v>137</v>
      </c>
      <c r="J146" s="13">
        <v>4</v>
      </c>
    </row>
    <row r="147" spans="1:10" ht="42" customHeight="1" x14ac:dyDescent="0.15">
      <c r="A147" s="6"/>
      <c r="B147" s="7"/>
      <c r="C147" s="7"/>
      <c r="D147" s="23" t="s">
        <v>19</v>
      </c>
      <c r="E147" s="8" t="s">
        <v>20</v>
      </c>
      <c r="F147" s="9">
        <v>1</v>
      </c>
      <c r="G147" s="11"/>
      <c r="I147" s="12">
        <v>138</v>
      </c>
      <c r="J147" s="13">
        <v>4</v>
      </c>
    </row>
    <row r="148" spans="1:10" ht="42" customHeight="1" x14ac:dyDescent="0.15">
      <c r="A148" s="6"/>
      <c r="B148" s="7"/>
      <c r="C148" s="7"/>
      <c r="D148" s="23" t="s">
        <v>21</v>
      </c>
      <c r="E148" s="8" t="s">
        <v>17</v>
      </c>
      <c r="F148" s="9">
        <v>1</v>
      </c>
      <c r="G148" s="11"/>
      <c r="I148" s="12">
        <v>139</v>
      </c>
      <c r="J148" s="13">
        <v>4</v>
      </c>
    </row>
    <row r="149" spans="1:10" ht="42" customHeight="1" x14ac:dyDescent="0.15">
      <c r="A149" s="6"/>
      <c r="B149" s="7"/>
      <c r="C149" s="7"/>
      <c r="D149" s="23" t="s">
        <v>22</v>
      </c>
      <c r="E149" s="8" t="s">
        <v>23</v>
      </c>
      <c r="F149" s="9">
        <v>1</v>
      </c>
      <c r="G149" s="11"/>
      <c r="I149" s="12">
        <v>140</v>
      </c>
      <c r="J149" s="13">
        <v>4</v>
      </c>
    </row>
    <row r="150" spans="1:10" ht="42" customHeight="1" x14ac:dyDescent="0.15">
      <c r="A150" s="6"/>
      <c r="B150" s="7"/>
      <c r="C150" s="7"/>
      <c r="D150" s="23" t="s">
        <v>24</v>
      </c>
      <c r="E150" s="8" t="s">
        <v>23</v>
      </c>
      <c r="F150" s="9">
        <v>1</v>
      </c>
      <c r="G150" s="11"/>
      <c r="I150" s="12">
        <v>141</v>
      </c>
      <c r="J150" s="13">
        <v>4</v>
      </c>
    </row>
    <row r="151" spans="1:10" ht="42" customHeight="1" x14ac:dyDescent="0.15">
      <c r="A151" s="6"/>
      <c r="B151" s="7"/>
      <c r="C151" s="7"/>
      <c r="D151" s="23" t="s">
        <v>25</v>
      </c>
      <c r="E151" s="8" t="s">
        <v>23</v>
      </c>
      <c r="F151" s="9">
        <v>1</v>
      </c>
      <c r="G151" s="11"/>
      <c r="I151" s="12">
        <v>142</v>
      </c>
      <c r="J151" s="13">
        <v>4</v>
      </c>
    </row>
    <row r="152" spans="1:10" ht="42" customHeight="1" x14ac:dyDescent="0.15">
      <c r="A152" s="22" t="s">
        <v>26</v>
      </c>
      <c r="B152" s="23"/>
      <c r="C152" s="23"/>
      <c r="D152" s="23"/>
      <c r="E152" s="8" t="s">
        <v>13</v>
      </c>
      <c r="F152" s="9">
        <v>1</v>
      </c>
      <c r="G152" s="10">
        <f>G143</f>
        <v>0</v>
      </c>
      <c r="I152" s="12">
        <v>143</v>
      </c>
      <c r="J152" s="13"/>
    </row>
    <row r="153" spans="1:10" ht="42" customHeight="1" x14ac:dyDescent="0.15">
      <c r="A153" s="22" t="s">
        <v>27</v>
      </c>
      <c r="B153" s="23"/>
      <c r="C153" s="23"/>
      <c r="D153" s="23"/>
      <c r="E153" s="8" t="s">
        <v>13</v>
      </c>
      <c r="F153" s="9">
        <v>1</v>
      </c>
      <c r="G153" s="10">
        <f>G154</f>
        <v>0</v>
      </c>
      <c r="I153" s="12">
        <v>144</v>
      </c>
      <c r="J153" s="13">
        <v>1</v>
      </c>
    </row>
    <row r="154" spans="1:10" ht="42" customHeight="1" x14ac:dyDescent="0.15">
      <c r="A154" s="6"/>
      <c r="B154" s="23" t="s">
        <v>28</v>
      </c>
      <c r="C154" s="23"/>
      <c r="D154" s="23"/>
      <c r="E154" s="8" t="s">
        <v>13</v>
      </c>
      <c r="F154" s="9">
        <v>1</v>
      </c>
      <c r="G154" s="10">
        <f>G155+G158+G164+G170+G176+G178+G180+G185+G191+G196</f>
        <v>0</v>
      </c>
      <c r="I154" s="12">
        <v>145</v>
      </c>
      <c r="J154" s="13">
        <v>2</v>
      </c>
    </row>
    <row r="155" spans="1:10" ht="42" customHeight="1" x14ac:dyDescent="0.15">
      <c r="A155" s="6"/>
      <c r="B155" s="7"/>
      <c r="C155" s="23" t="s">
        <v>29</v>
      </c>
      <c r="D155" s="23"/>
      <c r="E155" s="8" t="s">
        <v>13</v>
      </c>
      <c r="F155" s="9">
        <v>1</v>
      </c>
      <c r="G155" s="10">
        <f>G156+G157</f>
        <v>0</v>
      </c>
      <c r="I155" s="12">
        <v>146</v>
      </c>
      <c r="J155" s="13">
        <v>3</v>
      </c>
    </row>
    <row r="156" spans="1:10" ht="42" customHeight="1" x14ac:dyDescent="0.15">
      <c r="A156" s="6"/>
      <c r="B156" s="7"/>
      <c r="C156" s="7"/>
      <c r="D156" s="23" t="s">
        <v>30</v>
      </c>
      <c r="E156" s="8" t="s">
        <v>31</v>
      </c>
      <c r="F156" s="9">
        <v>1</v>
      </c>
      <c r="G156" s="11"/>
      <c r="I156" s="12">
        <v>147</v>
      </c>
      <c r="J156" s="13">
        <v>4</v>
      </c>
    </row>
    <row r="157" spans="1:10" ht="42" customHeight="1" x14ac:dyDescent="0.15">
      <c r="A157" s="6"/>
      <c r="B157" s="7"/>
      <c r="C157" s="7"/>
      <c r="D157" s="23" t="s">
        <v>32</v>
      </c>
      <c r="E157" s="8" t="s">
        <v>13</v>
      </c>
      <c r="F157" s="9">
        <v>1</v>
      </c>
      <c r="G157" s="11"/>
      <c r="I157" s="12">
        <v>148</v>
      </c>
      <c r="J157" s="13">
        <v>4</v>
      </c>
    </row>
    <row r="158" spans="1:10" ht="42" customHeight="1" x14ac:dyDescent="0.15">
      <c r="A158" s="6"/>
      <c r="B158" s="7"/>
      <c r="C158" s="23" t="s">
        <v>33</v>
      </c>
      <c r="D158" s="23"/>
      <c r="E158" s="8" t="s">
        <v>13</v>
      </c>
      <c r="F158" s="9">
        <v>1</v>
      </c>
      <c r="G158" s="10">
        <f>G159+G160+G161+G162+G163</f>
        <v>0</v>
      </c>
      <c r="I158" s="12">
        <v>149</v>
      </c>
      <c r="J158" s="13">
        <v>3</v>
      </c>
    </row>
    <row r="159" spans="1:10" ht="42" customHeight="1" x14ac:dyDescent="0.15">
      <c r="A159" s="6"/>
      <c r="B159" s="7"/>
      <c r="C159" s="7"/>
      <c r="D159" s="23" t="s">
        <v>34</v>
      </c>
      <c r="E159" s="8" t="s">
        <v>20</v>
      </c>
      <c r="F159" s="9">
        <v>1</v>
      </c>
      <c r="G159" s="11"/>
      <c r="I159" s="12">
        <v>150</v>
      </c>
      <c r="J159" s="13">
        <v>4</v>
      </c>
    </row>
    <row r="160" spans="1:10" ht="42" customHeight="1" x14ac:dyDescent="0.15">
      <c r="A160" s="6"/>
      <c r="B160" s="7"/>
      <c r="C160" s="7"/>
      <c r="D160" s="23" t="s">
        <v>35</v>
      </c>
      <c r="E160" s="8" t="s">
        <v>36</v>
      </c>
      <c r="F160" s="9">
        <v>7</v>
      </c>
      <c r="G160" s="11"/>
      <c r="I160" s="12">
        <v>151</v>
      </c>
      <c r="J160" s="13">
        <v>4</v>
      </c>
    </row>
    <row r="161" spans="1:10" ht="42" customHeight="1" x14ac:dyDescent="0.15">
      <c r="A161" s="6"/>
      <c r="B161" s="7"/>
      <c r="C161" s="7"/>
      <c r="D161" s="23" t="s">
        <v>37</v>
      </c>
      <c r="E161" s="8" t="s">
        <v>36</v>
      </c>
      <c r="F161" s="9">
        <v>2</v>
      </c>
      <c r="G161" s="11"/>
      <c r="I161" s="12">
        <v>152</v>
      </c>
      <c r="J161" s="13">
        <v>4</v>
      </c>
    </row>
    <row r="162" spans="1:10" ht="42" customHeight="1" x14ac:dyDescent="0.15">
      <c r="A162" s="6"/>
      <c r="B162" s="7"/>
      <c r="C162" s="7"/>
      <c r="D162" s="23" t="s">
        <v>38</v>
      </c>
      <c r="E162" s="8" t="s">
        <v>23</v>
      </c>
      <c r="F162" s="9">
        <v>1</v>
      </c>
      <c r="G162" s="11"/>
      <c r="I162" s="12">
        <v>153</v>
      </c>
      <c r="J162" s="13">
        <v>4</v>
      </c>
    </row>
    <row r="163" spans="1:10" ht="42" customHeight="1" x14ac:dyDescent="0.15">
      <c r="A163" s="6"/>
      <c r="B163" s="7"/>
      <c r="C163" s="7"/>
      <c r="D163" s="23" t="s">
        <v>39</v>
      </c>
      <c r="E163" s="8" t="s">
        <v>13</v>
      </c>
      <c r="F163" s="9">
        <v>1</v>
      </c>
      <c r="G163" s="11"/>
      <c r="I163" s="12">
        <v>154</v>
      </c>
      <c r="J163" s="13">
        <v>4</v>
      </c>
    </row>
    <row r="164" spans="1:10" ht="42" customHeight="1" x14ac:dyDescent="0.15">
      <c r="A164" s="6"/>
      <c r="B164" s="7"/>
      <c r="C164" s="23" t="s">
        <v>40</v>
      </c>
      <c r="D164" s="23"/>
      <c r="E164" s="8" t="s">
        <v>13</v>
      </c>
      <c r="F164" s="9">
        <v>1</v>
      </c>
      <c r="G164" s="10">
        <f>G165+G166+G167+G168+G169</f>
        <v>0</v>
      </c>
      <c r="I164" s="12">
        <v>155</v>
      </c>
      <c r="J164" s="13">
        <v>3</v>
      </c>
    </row>
    <row r="165" spans="1:10" ht="42" customHeight="1" x14ac:dyDescent="0.15">
      <c r="A165" s="6"/>
      <c r="B165" s="7"/>
      <c r="C165" s="7"/>
      <c r="D165" s="23" t="s">
        <v>41</v>
      </c>
      <c r="E165" s="8" t="s">
        <v>36</v>
      </c>
      <c r="F165" s="9">
        <v>4</v>
      </c>
      <c r="G165" s="11"/>
      <c r="I165" s="12">
        <v>156</v>
      </c>
      <c r="J165" s="13">
        <v>4</v>
      </c>
    </row>
    <row r="166" spans="1:10" ht="42" customHeight="1" x14ac:dyDescent="0.15">
      <c r="A166" s="6"/>
      <c r="B166" s="7"/>
      <c r="C166" s="7"/>
      <c r="D166" s="23" t="s">
        <v>42</v>
      </c>
      <c r="E166" s="8" t="s">
        <v>36</v>
      </c>
      <c r="F166" s="9">
        <v>4</v>
      </c>
      <c r="G166" s="11"/>
      <c r="I166" s="12">
        <v>157</v>
      </c>
      <c r="J166" s="13">
        <v>4</v>
      </c>
    </row>
    <row r="167" spans="1:10" ht="42" customHeight="1" x14ac:dyDescent="0.15">
      <c r="A167" s="6"/>
      <c r="B167" s="7"/>
      <c r="C167" s="7"/>
      <c r="D167" s="23" t="s">
        <v>42</v>
      </c>
      <c r="E167" s="8" t="s">
        <v>36</v>
      </c>
      <c r="F167" s="9">
        <v>10</v>
      </c>
      <c r="G167" s="11"/>
      <c r="I167" s="12">
        <v>158</v>
      </c>
      <c r="J167" s="13">
        <v>4</v>
      </c>
    </row>
    <row r="168" spans="1:10" ht="42" customHeight="1" x14ac:dyDescent="0.15">
      <c r="A168" s="6"/>
      <c r="B168" s="7"/>
      <c r="C168" s="7"/>
      <c r="D168" s="23" t="s">
        <v>42</v>
      </c>
      <c r="E168" s="8" t="s">
        <v>36</v>
      </c>
      <c r="F168" s="9">
        <v>1</v>
      </c>
      <c r="G168" s="11"/>
      <c r="I168" s="12">
        <v>159</v>
      </c>
      <c r="J168" s="13">
        <v>4</v>
      </c>
    </row>
    <row r="169" spans="1:10" ht="42" customHeight="1" x14ac:dyDescent="0.15">
      <c r="A169" s="6"/>
      <c r="B169" s="7"/>
      <c r="C169" s="7"/>
      <c r="D169" s="23" t="s">
        <v>43</v>
      </c>
      <c r="E169" s="8" t="s">
        <v>36</v>
      </c>
      <c r="F169" s="9">
        <v>1</v>
      </c>
      <c r="G169" s="11"/>
      <c r="I169" s="12">
        <v>160</v>
      </c>
      <c r="J169" s="13">
        <v>4</v>
      </c>
    </row>
    <row r="170" spans="1:10" ht="42" customHeight="1" x14ac:dyDescent="0.15">
      <c r="A170" s="6"/>
      <c r="B170" s="7"/>
      <c r="C170" s="23" t="s">
        <v>44</v>
      </c>
      <c r="D170" s="23"/>
      <c r="E170" s="8" t="s">
        <v>13</v>
      </c>
      <c r="F170" s="9">
        <v>1</v>
      </c>
      <c r="G170" s="10">
        <f>G171+G172+G173+G174+G175</f>
        <v>0</v>
      </c>
      <c r="I170" s="12">
        <v>161</v>
      </c>
      <c r="J170" s="13">
        <v>3</v>
      </c>
    </row>
    <row r="171" spans="1:10" ht="42" customHeight="1" x14ac:dyDescent="0.15">
      <c r="A171" s="6"/>
      <c r="B171" s="7"/>
      <c r="C171" s="7"/>
      <c r="D171" s="23" t="s">
        <v>45</v>
      </c>
      <c r="E171" s="8" t="s">
        <v>36</v>
      </c>
      <c r="F171" s="9">
        <v>6</v>
      </c>
      <c r="G171" s="11"/>
      <c r="I171" s="12">
        <v>162</v>
      </c>
      <c r="J171" s="13">
        <v>4</v>
      </c>
    </row>
    <row r="172" spans="1:10" ht="42" customHeight="1" x14ac:dyDescent="0.15">
      <c r="A172" s="6"/>
      <c r="B172" s="7"/>
      <c r="C172" s="7"/>
      <c r="D172" s="23" t="s">
        <v>45</v>
      </c>
      <c r="E172" s="8" t="s">
        <v>36</v>
      </c>
      <c r="F172" s="9">
        <v>8</v>
      </c>
      <c r="G172" s="11"/>
      <c r="I172" s="12">
        <v>163</v>
      </c>
      <c r="J172" s="13">
        <v>4</v>
      </c>
    </row>
    <row r="173" spans="1:10" ht="42" customHeight="1" x14ac:dyDescent="0.15">
      <c r="A173" s="6"/>
      <c r="B173" s="7"/>
      <c r="C173" s="7"/>
      <c r="D173" s="23" t="s">
        <v>45</v>
      </c>
      <c r="E173" s="8" t="s">
        <v>36</v>
      </c>
      <c r="F173" s="9">
        <v>1</v>
      </c>
      <c r="G173" s="11"/>
      <c r="I173" s="12">
        <v>164</v>
      </c>
      <c r="J173" s="13">
        <v>4</v>
      </c>
    </row>
    <row r="174" spans="1:10" ht="42" customHeight="1" x14ac:dyDescent="0.15">
      <c r="A174" s="6"/>
      <c r="B174" s="7"/>
      <c r="C174" s="7"/>
      <c r="D174" s="23" t="s">
        <v>45</v>
      </c>
      <c r="E174" s="8" t="s">
        <v>36</v>
      </c>
      <c r="F174" s="9">
        <v>1</v>
      </c>
      <c r="G174" s="11"/>
      <c r="I174" s="12">
        <v>165</v>
      </c>
      <c r="J174" s="13">
        <v>4</v>
      </c>
    </row>
    <row r="175" spans="1:10" ht="42" customHeight="1" x14ac:dyDescent="0.15">
      <c r="A175" s="6"/>
      <c r="B175" s="7"/>
      <c r="C175" s="7"/>
      <c r="D175" s="23" t="s">
        <v>74</v>
      </c>
      <c r="E175" s="8" t="s">
        <v>13</v>
      </c>
      <c r="F175" s="9">
        <v>1</v>
      </c>
      <c r="G175" s="11"/>
      <c r="I175" s="12">
        <v>166</v>
      </c>
      <c r="J175" s="13">
        <v>4</v>
      </c>
    </row>
    <row r="176" spans="1:10" ht="42" customHeight="1" x14ac:dyDescent="0.15">
      <c r="A176" s="6"/>
      <c r="B176" s="7"/>
      <c r="C176" s="23" t="s">
        <v>47</v>
      </c>
      <c r="D176" s="23"/>
      <c r="E176" s="8" t="s">
        <v>13</v>
      </c>
      <c r="F176" s="9">
        <v>1</v>
      </c>
      <c r="G176" s="10">
        <f>G177</f>
        <v>0</v>
      </c>
      <c r="I176" s="12">
        <v>167</v>
      </c>
      <c r="J176" s="13">
        <v>3</v>
      </c>
    </row>
    <row r="177" spans="1:10" ht="42" customHeight="1" x14ac:dyDescent="0.15">
      <c r="A177" s="6"/>
      <c r="B177" s="7"/>
      <c r="C177" s="7"/>
      <c r="D177" s="23" t="s">
        <v>48</v>
      </c>
      <c r="E177" s="8" t="s">
        <v>23</v>
      </c>
      <c r="F177" s="9">
        <v>1</v>
      </c>
      <c r="G177" s="11"/>
      <c r="I177" s="12">
        <v>168</v>
      </c>
      <c r="J177" s="13">
        <v>4</v>
      </c>
    </row>
    <row r="178" spans="1:10" ht="42" customHeight="1" x14ac:dyDescent="0.15">
      <c r="A178" s="6"/>
      <c r="B178" s="7"/>
      <c r="C178" s="23" t="s">
        <v>49</v>
      </c>
      <c r="D178" s="23"/>
      <c r="E178" s="8" t="s">
        <v>13</v>
      </c>
      <c r="F178" s="9">
        <v>1</v>
      </c>
      <c r="G178" s="10">
        <f>G179</f>
        <v>0</v>
      </c>
      <c r="I178" s="12">
        <v>169</v>
      </c>
      <c r="J178" s="13">
        <v>3</v>
      </c>
    </row>
    <row r="179" spans="1:10" ht="42" customHeight="1" x14ac:dyDescent="0.15">
      <c r="A179" s="6"/>
      <c r="B179" s="7"/>
      <c r="C179" s="7"/>
      <c r="D179" s="23" t="s">
        <v>50</v>
      </c>
      <c r="E179" s="8" t="s">
        <v>31</v>
      </c>
      <c r="F179" s="9">
        <v>1</v>
      </c>
      <c r="G179" s="11"/>
      <c r="I179" s="12">
        <v>170</v>
      </c>
      <c r="J179" s="13">
        <v>4</v>
      </c>
    </row>
    <row r="180" spans="1:10" ht="42" customHeight="1" x14ac:dyDescent="0.15">
      <c r="A180" s="6"/>
      <c r="B180" s="7"/>
      <c r="C180" s="23" t="s">
        <v>51</v>
      </c>
      <c r="D180" s="23"/>
      <c r="E180" s="8" t="s">
        <v>13</v>
      </c>
      <c r="F180" s="9">
        <v>1</v>
      </c>
      <c r="G180" s="10">
        <f>G181+G182+G183+G184</f>
        <v>0</v>
      </c>
      <c r="I180" s="12">
        <v>171</v>
      </c>
      <c r="J180" s="13">
        <v>3</v>
      </c>
    </row>
    <row r="181" spans="1:10" ht="42" customHeight="1" x14ac:dyDescent="0.15">
      <c r="A181" s="6"/>
      <c r="B181" s="7"/>
      <c r="C181" s="7"/>
      <c r="D181" s="23" t="s">
        <v>52</v>
      </c>
      <c r="E181" s="8" t="s">
        <v>20</v>
      </c>
      <c r="F181" s="9">
        <v>1</v>
      </c>
      <c r="G181" s="11"/>
      <c r="I181" s="12">
        <v>172</v>
      </c>
      <c r="J181" s="13">
        <v>4</v>
      </c>
    </row>
    <row r="182" spans="1:10" ht="42" customHeight="1" x14ac:dyDescent="0.15">
      <c r="A182" s="6"/>
      <c r="B182" s="7"/>
      <c r="C182" s="7"/>
      <c r="D182" s="23" t="s">
        <v>53</v>
      </c>
      <c r="E182" s="8" t="s">
        <v>36</v>
      </c>
      <c r="F182" s="9">
        <v>7</v>
      </c>
      <c r="G182" s="11"/>
      <c r="I182" s="12">
        <v>173</v>
      </c>
      <c r="J182" s="13">
        <v>4</v>
      </c>
    </row>
    <row r="183" spans="1:10" ht="42" customHeight="1" x14ac:dyDescent="0.15">
      <c r="A183" s="6"/>
      <c r="B183" s="7"/>
      <c r="C183" s="7"/>
      <c r="D183" s="23" t="s">
        <v>54</v>
      </c>
      <c r="E183" s="8" t="s">
        <v>36</v>
      </c>
      <c r="F183" s="9">
        <v>2</v>
      </c>
      <c r="G183" s="11"/>
      <c r="I183" s="12">
        <v>174</v>
      </c>
      <c r="J183" s="13">
        <v>4</v>
      </c>
    </row>
    <row r="184" spans="1:10" ht="42" customHeight="1" x14ac:dyDescent="0.15">
      <c r="A184" s="6"/>
      <c r="B184" s="7"/>
      <c r="C184" s="7"/>
      <c r="D184" s="23" t="s">
        <v>55</v>
      </c>
      <c r="E184" s="8" t="s">
        <v>23</v>
      </c>
      <c r="F184" s="9">
        <v>1</v>
      </c>
      <c r="G184" s="11"/>
      <c r="I184" s="12">
        <v>175</v>
      </c>
      <c r="J184" s="13">
        <v>4</v>
      </c>
    </row>
    <row r="185" spans="1:10" ht="42" customHeight="1" x14ac:dyDescent="0.15">
      <c r="A185" s="6"/>
      <c r="B185" s="7"/>
      <c r="C185" s="23" t="s">
        <v>56</v>
      </c>
      <c r="D185" s="23"/>
      <c r="E185" s="8" t="s">
        <v>13</v>
      </c>
      <c r="F185" s="9">
        <v>1</v>
      </c>
      <c r="G185" s="10">
        <f>G186+G187+G188+G189+G190</f>
        <v>0</v>
      </c>
      <c r="I185" s="12">
        <v>176</v>
      </c>
      <c r="J185" s="13">
        <v>3</v>
      </c>
    </row>
    <row r="186" spans="1:10" ht="42" customHeight="1" x14ac:dyDescent="0.15">
      <c r="A186" s="6"/>
      <c r="B186" s="7"/>
      <c r="C186" s="7"/>
      <c r="D186" s="23" t="s">
        <v>57</v>
      </c>
      <c r="E186" s="8" t="s">
        <v>36</v>
      </c>
      <c r="F186" s="9">
        <v>4</v>
      </c>
      <c r="G186" s="11"/>
      <c r="I186" s="12">
        <v>177</v>
      </c>
      <c r="J186" s="13">
        <v>4</v>
      </c>
    </row>
    <row r="187" spans="1:10" ht="42" customHeight="1" x14ac:dyDescent="0.15">
      <c r="A187" s="6"/>
      <c r="B187" s="7"/>
      <c r="C187" s="7"/>
      <c r="D187" s="23" t="s">
        <v>58</v>
      </c>
      <c r="E187" s="8" t="s">
        <v>36</v>
      </c>
      <c r="F187" s="9">
        <v>4</v>
      </c>
      <c r="G187" s="11"/>
      <c r="I187" s="12">
        <v>178</v>
      </c>
      <c r="J187" s="13">
        <v>4</v>
      </c>
    </row>
    <row r="188" spans="1:10" ht="42" customHeight="1" x14ac:dyDescent="0.15">
      <c r="A188" s="6"/>
      <c r="B188" s="7"/>
      <c r="C188" s="7"/>
      <c r="D188" s="23" t="s">
        <v>58</v>
      </c>
      <c r="E188" s="8" t="s">
        <v>36</v>
      </c>
      <c r="F188" s="9">
        <v>1</v>
      </c>
      <c r="G188" s="11"/>
      <c r="I188" s="12">
        <v>179</v>
      </c>
      <c r="J188" s="13">
        <v>4</v>
      </c>
    </row>
    <row r="189" spans="1:10" ht="42" customHeight="1" x14ac:dyDescent="0.15">
      <c r="A189" s="6"/>
      <c r="B189" s="7"/>
      <c r="C189" s="7"/>
      <c r="D189" s="23" t="s">
        <v>58</v>
      </c>
      <c r="E189" s="8" t="s">
        <v>36</v>
      </c>
      <c r="F189" s="9">
        <v>10</v>
      </c>
      <c r="G189" s="11"/>
      <c r="I189" s="12">
        <v>180</v>
      </c>
      <c r="J189" s="13">
        <v>4</v>
      </c>
    </row>
    <row r="190" spans="1:10" ht="42" customHeight="1" x14ac:dyDescent="0.15">
      <c r="A190" s="6"/>
      <c r="B190" s="7"/>
      <c r="C190" s="7"/>
      <c r="D190" s="23" t="s">
        <v>59</v>
      </c>
      <c r="E190" s="8" t="s">
        <v>36</v>
      </c>
      <c r="F190" s="9">
        <v>1</v>
      </c>
      <c r="G190" s="11"/>
      <c r="I190" s="12">
        <v>181</v>
      </c>
      <c r="J190" s="13">
        <v>4</v>
      </c>
    </row>
    <row r="191" spans="1:10" ht="42" customHeight="1" x14ac:dyDescent="0.15">
      <c r="A191" s="6"/>
      <c r="B191" s="7"/>
      <c r="C191" s="23" t="s">
        <v>60</v>
      </c>
      <c r="D191" s="23"/>
      <c r="E191" s="8" t="s">
        <v>13</v>
      </c>
      <c r="F191" s="9">
        <v>1</v>
      </c>
      <c r="G191" s="10">
        <f>G192+G193+G194+G195</f>
        <v>0</v>
      </c>
      <c r="I191" s="12">
        <v>182</v>
      </c>
      <c r="J191" s="13">
        <v>3</v>
      </c>
    </row>
    <row r="192" spans="1:10" ht="42" customHeight="1" x14ac:dyDescent="0.15">
      <c r="A192" s="6"/>
      <c r="B192" s="7"/>
      <c r="C192" s="7"/>
      <c r="D192" s="23" t="s">
        <v>61</v>
      </c>
      <c r="E192" s="8" t="s">
        <v>36</v>
      </c>
      <c r="F192" s="9">
        <v>8</v>
      </c>
      <c r="G192" s="11"/>
      <c r="I192" s="12">
        <v>183</v>
      </c>
      <c r="J192" s="13">
        <v>4</v>
      </c>
    </row>
    <row r="193" spans="1:10" ht="42" customHeight="1" x14ac:dyDescent="0.15">
      <c r="A193" s="6"/>
      <c r="B193" s="7"/>
      <c r="C193" s="7"/>
      <c r="D193" s="23" t="s">
        <v>61</v>
      </c>
      <c r="E193" s="8" t="s">
        <v>36</v>
      </c>
      <c r="F193" s="9">
        <v>6</v>
      </c>
      <c r="G193" s="11"/>
      <c r="I193" s="12">
        <v>184</v>
      </c>
      <c r="J193" s="13">
        <v>4</v>
      </c>
    </row>
    <row r="194" spans="1:10" ht="42" customHeight="1" x14ac:dyDescent="0.15">
      <c r="A194" s="6"/>
      <c r="B194" s="7"/>
      <c r="C194" s="7"/>
      <c r="D194" s="23" t="s">
        <v>61</v>
      </c>
      <c r="E194" s="8" t="s">
        <v>36</v>
      </c>
      <c r="F194" s="9">
        <v>1</v>
      </c>
      <c r="G194" s="11"/>
      <c r="I194" s="12">
        <v>185</v>
      </c>
      <c r="J194" s="13">
        <v>4</v>
      </c>
    </row>
    <row r="195" spans="1:10" ht="42" customHeight="1" x14ac:dyDescent="0.15">
      <c r="A195" s="6"/>
      <c r="B195" s="7"/>
      <c r="C195" s="7"/>
      <c r="D195" s="23" t="s">
        <v>61</v>
      </c>
      <c r="E195" s="8" t="s">
        <v>36</v>
      </c>
      <c r="F195" s="9">
        <v>1</v>
      </c>
      <c r="G195" s="11"/>
      <c r="I195" s="12">
        <v>186</v>
      </c>
      <c r="J195" s="13">
        <v>4</v>
      </c>
    </row>
    <row r="196" spans="1:10" ht="42" customHeight="1" x14ac:dyDescent="0.15">
      <c r="A196" s="6"/>
      <c r="B196" s="7"/>
      <c r="C196" s="23" t="s">
        <v>62</v>
      </c>
      <c r="D196" s="23"/>
      <c r="E196" s="8" t="s">
        <v>13</v>
      </c>
      <c r="F196" s="9">
        <v>1</v>
      </c>
      <c r="G196" s="10">
        <f>G197</f>
        <v>0</v>
      </c>
      <c r="I196" s="12">
        <v>187</v>
      </c>
      <c r="J196" s="13">
        <v>3</v>
      </c>
    </row>
    <row r="197" spans="1:10" ht="42" customHeight="1" x14ac:dyDescent="0.15">
      <c r="A197" s="6"/>
      <c r="B197" s="7"/>
      <c r="C197" s="7"/>
      <c r="D197" s="23" t="s">
        <v>63</v>
      </c>
      <c r="E197" s="8" t="s">
        <v>23</v>
      </c>
      <c r="F197" s="9">
        <v>1</v>
      </c>
      <c r="G197" s="11"/>
      <c r="I197" s="12">
        <v>188</v>
      </c>
      <c r="J197" s="13">
        <v>4</v>
      </c>
    </row>
    <row r="198" spans="1:10" ht="42" customHeight="1" x14ac:dyDescent="0.15">
      <c r="A198" s="22" t="s">
        <v>64</v>
      </c>
      <c r="B198" s="23"/>
      <c r="C198" s="23"/>
      <c r="D198" s="23"/>
      <c r="E198" s="8" t="s">
        <v>13</v>
      </c>
      <c r="F198" s="9">
        <v>1</v>
      </c>
      <c r="G198" s="10">
        <f>G154</f>
        <v>0</v>
      </c>
      <c r="I198" s="12">
        <v>189</v>
      </c>
      <c r="J198" s="13"/>
    </row>
    <row r="199" spans="1:10" ht="42" customHeight="1" x14ac:dyDescent="0.15">
      <c r="A199" s="22" t="s">
        <v>65</v>
      </c>
      <c r="B199" s="23"/>
      <c r="C199" s="23"/>
      <c r="D199" s="23"/>
      <c r="E199" s="8" t="s">
        <v>13</v>
      </c>
      <c r="F199" s="9">
        <v>1</v>
      </c>
      <c r="G199" s="10">
        <f>G200</f>
        <v>0</v>
      </c>
      <c r="I199" s="12">
        <v>190</v>
      </c>
      <c r="J199" s="13">
        <v>200</v>
      </c>
    </row>
    <row r="200" spans="1:10" ht="42" customHeight="1" x14ac:dyDescent="0.15">
      <c r="A200" s="6"/>
      <c r="B200" s="23" t="s">
        <v>66</v>
      </c>
      <c r="C200" s="23"/>
      <c r="D200" s="23"/>
      <c r="E200" s="8" t="s">
        <v>13</v>
      </c>
      <c r="F200" s="9">
        <v>1</v>
      </c>
      <c r="G200" s="11"/>
      <c r="I200" s="12">
        <v>191</v>
      </c>
      <c r="J200" s="13"/>
    </row>
    <row r="201" spans="1:10" ht="42" customHeight="1" x14ac:dyDescent="0.15">
      <c r="A201" s="22" t="s">
        <v>67</v>
      </c>
      <c r="B201" s="23"/>
      <c r="C201" s="23"/>
      <c r="D201" s="23"/>
      <c r="E201" s="8" t="s">
        <v>13</v>
      </c>
      <c r="F201" s="9">
        <v>1</v>
      </c>
      <c r="G201" s="10">
        <f>G198+G199</f>
        <v>0</v>
      </c>
      <c r="I201" s="12">
        <v>192</v>
      </c>
      <c r="J201" s="13"/>
    </row>
    <row r="202" spans="1:10" ht="42" customHeight="1" x14ac:dyDescent="0.15">
      <c r="A202" s="6"/>
      <c r="B202" s="23" t="s">
        <v>68</v>
      </c>
      <c r="C202" s="23"/>
      <c r="D202" s="23"/>
      <c r="E202" s="8" t="s">
        <v>13</v>
      </c>
      <c r="F202" s="9">
        <v>1</v>
      </c>
      <c r="G202" s="11"/>
      <c r="I202" s="12">
        <v>193</v>
      </c>
      <c r="J202" s="13">
        <v>210</v>
      </c>
    </row>
    <row r="203" spans="1:10" ht="42" customHeight="1" x14ac:dyDescent="0.15">
      <c r="A203" s="6"/>
      <c r="B203" s="23" t="s">
        <v>69</v>
      </c>
      <c r="C203" s="23"/>
      <c r="D203" s="23"/>
      <c r="E203" s="8" t="s">
        <v>13</v>
      </c>
      <c r="F203" s="9">
        <v>1</v>
      </c>
      <c r="G203" s="10">
        <f>G204</f>
        <v>0</v>
      </c>
      <c r="I203" s="12">
        <v>194</v>
      </c>
      <c r="J203" s="13"/>
    </row>
    <row r="204" spans="1:10" ht="42" customHeight="1" x14ac:dyDescent="0.15">
      <c r="A204" s="6"/>
      <c r="B204" s="7"/>
      <c r="C204" s="23" t="s">
        <v>70</v>
      </c>
      <c r="D204" s="23"/>
      <c r="E204" s="8" t="s">
        <v>13</v>
      </c>
      <c r="F204" s="9">
        <v>1</v>
      </c>
      <c r="G204" s="11"/>
      <c r="I204" s="12">
        <v>195</v>
      </c>
      <c r="J204" s="13"/>
    </row>
    <row r="205" spans="1:10" ht="42" customHeight="1" x14ac:dyDescent="0.15">
      <c r="A205" s="22" t="s">
        <v>71</v>
      </c>
      <c r="B205" s="23"/>
      <c r="C205" s="23"/>
      <c r="D205" s="23"/>
      <c r="E205" s="8" t="s">
        <v>13</v>
      </c>
      <c r="F205" s="9">
        <v>1</v>
      </c>
      <c r="G205" s="10">
        <f>G198+G199+G202+G203</f>
        <v>0</v>
      </c>
      <c r="I205" s="12">
        <v>196</v>
      </c>
      <c r="J205" s="13"/>
    </row>
    <row r="206" spans="1:10" ht="42" customHeight="1" x14ac:dyDescent="0.15">
      <c r="A206" s="6"/>
      <c r="B206" s="23" t="s">
        <v>72</v>
      </c>
      <c r="C206" s="23"/>
      <c r="D206" s="23"/>
      <c r="E206" s="8" t="s">
        <v>13</v>
      </c>
      <c r="F206" s="9">
        <v>1</v>
      </c>
      <c r="G206" s="11"/>
      <c r="I206" s="12">
        <v>197</v>
      </c>
      <c r="J206" s="13">
        <v>220</v>
      </c>
    </row>
    <row r="207" spans="1:10" ht="42" customHeight="1" x14ac:dyDescent="0.15">
      <c r="A207" s="22" t="s">
        <v>73</v>
      </c>
      <c r="B207" s="23"/>
      <c r="C207" s="23"/>
      <c r="D207" s="23"/>
      <c r="E207" s="8" t="s">
        <v>13</v>
      </c>
      <c r="F207" s="9">
        <v>1</v>
      </c>
      <c r="G207" s="10">
        <f>G152+G205+G206</f>
        <v>0</v>
      </c>
      <c r="I207" s="12">
        <v>198</v>
      </c>
      <c r="J207" s="13"/>
    </row>
    <row r="208" spans="1:10" ht="42" customHeight="1" x14ac:dyDescent="0.15">
      <c r="A208" s="22" t="s">
        <v>75</v>
      </c>
      <c r="B208" s="23"/>
      <c r="C208" s="23"/>
      <c r="D208" s="23"/>
      <c r="E208" s="8" t="s">
        <v>13</v>
      </c>
      <c r="F208" s="9">
        <v>1</v>
      </c>
      <c r="G208" s="10">
        <f>G66+G132+G198</f>
        <v>0</v>
      </c>
      <c r="I208" s="12">
        <v>199</v>
      </c>
      <c r="J208" s="13">
        <v>20</v>
      </c>
    </row>
    <row r="209" spans="1:10" ht="42" customHeight="1" x14ac:dyDescent="0.15">
      <c r="A209" s="22" t="s">
        <v>76</v>
      </c>
      <c r="B209" s="23"/>
      <c r="C209" s="23"/>
      <c r="D209" s="23"/>
      <c r="E209" s="8" t="s">
        <v>13</v>
      </c>
      <c r="F209" s="9">
        <v>1</v>
      </c>
      <c r="G209" s="10">
        <f>G75+G141+G207</f>
        <v>0</v>
      </c>
      <c r="I209" s="12">
        <v>200</v>
      </c>
      <c r="J209" s="13">
        <v>30</v>
      </c>
    </row>
    <row r="210" spans="1:10" ht="42" customHeight="1" x14ac:dyDescent="0.15">
      <c r="A210" s="24" t="s">
        <v>77</v>
      </c>
      <c r="B210" s="25"/>
      <c r="C210" s="25"/>
      <c r="D210" s="25"/>
      <c r="E210" s="14" t="s">
        <v>78</v>
      </c>
      <c r="F210" s="15" t="s">
        <v>78</v>
      </c>
      <c r="G210" s="16">
        <f>G209</f>
        <v>0</v>
      </c>
      <c r="I210" s="17">
        <v>201</v>
      </c>
      <c r="J210" s="17">
        <v>90</v>
      </c>
    </row>
  </sheetData>
  <sheetProtection sheet="1"/>
  <mergeCells count="207">
    <mergeCell ref="A209:D209"/>
    <mergeCell ref="A210:D210"/>
    <mergeCell ref="C204:D204"/>
    <mergeCell ref="A205:D205"/>
    <mergeCell ref="B206:D206"/>
    <mergeCell ref="A207:D207"/>
    <mergeCell ref="A208:D208"/>
    <mergeCell ref="A199:D199"/>
    <mergeCell ref="B200:D200"/>
    <mergeCell ref="A201:D201"/>
    <mergeCell ref="B202:D202"/>
    <mergeCell ref="B203:D203"/>
    <mergeCell ref="D194"/>
    <mergeCell ref="D195"/>
    <mergeCell ref="C196:D196"/>
    <mergeCell ref="D197"/>
    <mergeCell ref="A198:D198"/>
    <mergeCell ref="D189"/>
    <mergeCell ref="D190"/>
    <mergeCell ref="C191:D191"/>
    <mergeCell ref="D192"/>
    <mergeCell ref="D193"/>
    <mergeCell ref="D184"/>
    <mergeCell ref="C185:D185"/>
    <mergeCell ref="D186"/>
    <mergeCell ref="D187"/>
    <mergeCell ref="D188"/>
    <mergeCell ref="D179"/>
    <mergeCell ref="C180:D180"/>
    <mergeCell ref="D181"/>
    <mergeCell ref="D182"/>
    <mergeCell ref="D183"/>
    <mergeCell ref="D174"/>
    <mergeCell ref="D175"/>
    <mergeCell ref="C176:D176"/>
    <mergeCell ref="D177"/>
    <mergeCell ref="C178:D178"/>
    <mergeCell ref="D169"/>
    <mergeCell ref="C170:D170"/>
    <mergeCell ref="D171"/>
    <mergeCell ref="D172"/>
    <mergeCell ref="D173"/>
    <mergeCell ref="C164:D164"/>
    <mergeCell ref="D165"/>
    <mergeCell ref="D166"/>
    <mergeCell ref="D167"/>
    <mergeCell ref="D168"/>
    <mergeCell ref="D159"/>
    <mergeCell ref="D160"/>
    <mergeCell ref="D161"/>
    <mergeCell ref="D162"/>
    <mergeCell ref="D163"/>
    <mergeCell ref="B154:D154"/>
    <mergeCell ref="C155:D155"/>
    <mergeCell ref="D156"/>
    <mergeCell ref="D157"/>
    <mergeCell ref="C158:D158"/>
    <mergeCell ref="D149"/>
    <mergeCell ref="D150"/>
    <mergeCell ref="D151"/>
    <mergeCell ref="A152:D152"/>
    <mergeCell ref="A153:D153"/>
    <mergeCell ref="C144:D144"/>
    <mergeCell ref="D145"/>
    <mergeCell ref="D146"/>
    <mergeCell ref="D147"/>
    <mergeCell ref="D148"/>
    <mergeCell ref="A139:D139"/>
    <mergeCell ref="B140:D140"/>
    <mergeCell ref="A141:D141"/>
    <mergeCell ref="A142:D142"/>
    <mergeCell ref="B143:D143"/>
    <mergeCell ref="B134:D134"/>
    <mergeCell ref="A135:D135"/>
    <mergeCell ref="B136:D136"/>
    <mergeCell ref="B137:D137"/>
    <mergeCell ref="C138:D138"/>
    <mergeCell ref="D129"/>
    <mergeCell ref="C130:D130"/>
    <mergeCell ref="D131"/>
    <mergeCell ref="A132:D132"/>
    <mergeCell ref="A133:D133"/>
    <mergeCell ref="D124"/>
    <mergeCell ref="C125:D125"/>
    <mergeCell ref="D126"/>
    <mergeCell ref="D127"/>
    <mergeCell ref="D128"/>
    <mergeCell ref="C119:D119"/>
    <mergeCell ref="D120"/>
    <mergeCell ref="D121"/>
    <mergeCell ref="D122"/>
    <mergeCell ref="D123"/>
    <mergeCell ref="C114:D114"/>
    <mergeCell ref="D115"/>
    <mergeCell ref="D116"/>
    <mergeCell ref="D117"/>
    <mergeCell ref="D118"/>
    <mergeCell ref="D109"/>
    <mergeCell ref="C110:D110"/>
    <mergeCell ref="D111"/>
    <mergeCell ref="C112:D112"/>
    <mergeCell ref="D113"/>
    <mergeCell ref="C104:D104"/>
    <mergeCell ref="D105"/>
    <mergeCell ref="D106"/>
    <mergeCell ref="D107"/>
    <mergeCell ref="D108"/>
    <mergeCell ref="D99"/>
    <mergeCell ref="D100"/>
    <mergeCell ref="D101"/>
    <mergeCell ref="D102"/>
    <mergeCell ref="D103"/>
    <mergeCell ref="D94"/>
    <mergeCell ref="D95"/>
    <mergeCell ref="D96"/>
    <mergeCell ref="D97"/>
    <mergeCell ref="C98:D98"/>
    <mergeCell ref="C89:D89"/>
    <mergeCell ref="D90"/>
    <mergeCell ref="D91"/>
    <mergeCell ref="C92:D92"/>
    <mergeCell ref="D93"/>
    <mergeCell ref="D84"/>
    <mergeCell ref="D85"/>
    <mergeCell ref="A86:D86"/>
    <mergeCell ref="A87:D87"/>
    <mergeCell ref="B88:D88"/>
    <mergeCell ref="D79"/>
    <mergeCell ref="D80"/>
    <mergeCell ref="D81"/>
    <mergeCell ref="D82"/>
    <mergeCell ref="D83"/>
    <mergeCell ref="B74:D74"/>
    <mergeCell ref="A75:D75"/>
    <mergeCell ref="A76:D76"/>
    <mergeCell ref="B77:D77"/>
    <mergeCell ref="C78:D78"/>
    <mergeCell ref="A69:D69"/>
    <mergeCell ref="B70:D70"/>
    <mergeCell ref="B71:D71"/>
    <mergeCell ref="C72:D72"/>
    <mergeCell ref="A73:D73"/>
    <mergeCell ref="C64:D64"/>
    <mergeCell ref="D65"/>
    <mergeCell ref="A66:D66"/>
    <mergeCell ref="A67:D67"/>
    <mergeCell ref="B68:D68"/>
    <mergeCell ref="C59:D59"/>
    <mergeCell ref="D60"/>
    <mergeCell ref="D61"/>
    <mergeCell ref="D62"/>
    <mergeCell ref="D63"/>
    <mergeCell ref="D54"/>
    <mergeCell ref="D55"/>
    <mergeCell ref="D56"/>
    <mergeCell ref="D57"/>
    <mergeCell ref="D58"/>
    <mergeCell ref="D49"/>
    <mergeCell ref="D50"/>
    <mergeCell ref="D51"/>
    <mergeCell ref="D52"/>
    <mergeCell ref="C53:D53"/>
    <mergeCell ref="C44:D44"/>
    <mergeCell ref="D45"/>
    <mergeCell ref="C46:D46"/>
    <mergeCell ref="D47"/>
    <mergeCell ref="C48:D48"/>
    <mergeCell ref="D39"/>
    <mergeCell ref="D40"/>
    <mergeCell ref="D41"/>
    <mergeCell ref="D42"/>
    <mergeCell ref="D43"/>
    <mergeCell ref="D34"/>
    <mergeCell ref="D35"/>
    <mergeCell ref="D36"/>
    <mergeCell ref="D37"/>
    <mergeCell ref="C38:D38"/>
    <mergeCell ref="D29"/>
    <mergeCell ref="D30"/>
    <mergeCell ref="D31"/>
    <mergeCell ref="C32:D32"/>
    <mergeCell ref="D33"/>
    <mergeCell ref="D24"/>
    <mergeCell ref="D25"/>
    <mergeCell ref="C26:D26"/>
    <mergeCell ref="D27"/>
    <mergeCell ref="D28"/>
    <mergeCell ref="D19"/>
    <mergeCell ref="A20:D20"/>
    <mergeCell ref="A21:D21"/>
    <mergeCell ref="B22:D22"/>
    <mergeCell ref="C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Ten Shoutarou</cp:lastModifiedBy>
  <dcterms:created xsi:type="dcterms:W3CDTF">2019-08-02T00:23:16Z</dcterms:created>
  <dcterms:modified xsi:type="dcterms:W3CDTF">2019-08-02T00:23:24Z</dcterms:modified>
</cp:coreProperties>
</file>